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9" i="1" l="1"/>
  <c r="J69" i="1" l="1"/>
  <c r="I69" i="1"/>
  <c r="H69" i="1"/>
  <c r="G69" i="1"/>
  <c r="G97" i="1" l="1"/>
  <c r="H97" i="1"/>
  <c r="I97" i="1"/>
  <c r="J97" i="1"/>
  <c r="L97" i="1"/>
  <c r="G88" i="1"/>
  <c r="H88" i="1"/>
  <c r="I88" i="1"/>
  <c r="J88" i="1"/>
  <c r="L88" i="1"/>
  <c r="G106" i="1"/>
  <c r="H106" i="1"/>
  <c r="I106" i="1"/>
  <c r="J106" i="1"/>
  <c r="L106" i="1"/>
  <c r="G116" i="1"/>
  <c r="H116" i="1"/>
  <c r="I116" i="1"/>
  <c r="J116" i="1"/>
  <c r="L116" i="1"/>
  <c r="G125" i="1"/>
  <c r="H125" i="1"/>
  <c r="I125" i="1"/>
  <c r="J125" i="1"/>
  <c r="L125" i="1"/>
  <c r="G135" i="1"/>
  <c r="H135" i="1"/>
  <c r="I135" i="1"/>
  <c r="J135" i="1"/>
  <c r="L135" i="1"/>
  <c r="G144" i="1"/>
  <c r="H144" i="1"/>
  <c r="I144" i="1"/>
  <c r="J144" i="1"/>
  <c r="L144" i="1"/>
  <c r="G154" i="1"/>
  <c r="H154" i="1"/>
  <c r="I154" i="1"/>
  <c r="J154" i="1"/>
  <c r="L154" i="1"/>
  <c r="G165" i="1"/>
  <c r="H165" i="1"/>
  <c r="I165" i="1"/>
  <c r="J165" i="1"/>
  <c r="L165" i="1"/>
  <c r="G175" i="1"/>
  <c r="H175" i="1"/>
  <c r="I175" i="1"/>
  <c r="J175" i="1"/>
  <c r="L175" i="1"/>
  <c r="G183" i="1"/>
  <c r="H183" i="1"/>
  <c r="I183" i="1"/>
  <c r="J183" i="1"/>
  <c r="L183" i="1"/>
  <c r="G193" i="1"/>
  <c r="H193" i="1"/>
  <c r="I193" i="1"/>
  <c r="J193" i="1"/>
  <c r="L193" i="1"/>
  <c r="L176" i="1" l="1"/>
  <c r="L136" i="1"/>
  <c r="G176" i="1"/>
  <c r="J194" i="1"/>
  <c r="I176" i="1"/>
  <c r="J176" i="1"/>
  <c r="H176" i="1"/>
  <c r="H155" i="1"/>
  <c r="I136" i="1"/>
  <c r="G136" i="1"/>
  <c r="H136" i="1"/>
  <c r="J136" i="1"/>
  <c r="L194" i="1"/>
  <c r="I194" i="1"/>
  <c r="G194" i="1"/>
  <c r="H194" i="1"/>
  <c r="J155" i="1"/>
  <c r="H117" i="1"/>
  <c r="J98" i="1"/>
  <c r="H98" i="1"/>
  <c r="L155" i="1"/>
  <c r="I155" i="1"/>
  <c r="G155" i="1"/>
  <c r="J117" i="1"/>
  <c r="L98" i="1"/>
  <c r="I98" i="1"/>
  <c r="G98" i="1"/>
  <c r="L117" i="1"/>
  <c r="I117" i="1"/>
  <c r="G117" i="1"/>
  <c r="B194" i="1"/>
  <c r="A194" i="1"/>
  <c r="F193" i="1"/>
  <c r="B184" i="1"/>
  <c r="A184" i="1"/>
  <c r="F183" i="1"/>
  <c r="B176" i="1"/>
  <c r="A176" i="1"/>
  <c r="F175" i="1"/>
  <c r="B166" i="1"/>
  <c r="A166" i="1"/>
  <c r="F165" i="1"/>
  <c r="B155" i="1"/>
  <c r="A155" i="1"/>
  <c r="F154" i="1"/>
  <c r="B145" i="1"/>
  <c r="A145" i="1"/>
  <c r="F144" i="1"/>
  <c r="B136" i="1"/>
  <c r="A136" i="1"/>
  <c r="F135" i="1"/>
  <c r="B126" i="1"/>
  <c r="A126" i="1"/>
  <c r="F125" i="1"/>
  <c r="B117" i="1"/>
  <c r="A117" i="1"/>
  <c r="F116" i="1"/>
  <c r="B107" i="1"/>
  <c r="A107" i="1"/>
  <c r="F106" i="1"/>
  <c r="B98" i="1"/>
  <c r="A98" i="1"/>
  <c r="F97" i="1"/>
  <c r="B89" i="1"/>
  <c r="A89" i="1"/>
  <c r="F88" i="1"/>
  <c r="B80" i="1"/>
  <c r="A80" i="1"/>
  <c r="L79" i="1"/>
  <c r="J79" i="1"/>
  <c r="I79" i="1"/>
  <c r="H79" i="1"/>
  <c r="G79" i="1"/>
  <c r="F79" i="1"/>
  <c r="B70" i="1"/>
  <c r="A70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155" i="1" l="1"/>
  <c r="F176" i="1"/>
  <c r="F194" i="1"/>
  <c r="F117" i="1"/>
  <c r="F98" i="1"/>
  <c r="L80" i="1"/>
  <c r="J80" i="1"/>
  <c r="I80" i="1"/>
  <c r="H80" i="1"/>
  <c r="G80" i="1"/>
  <c r="F80" i="1"/>
  <c r="L61" i="1"/>
  <c r="I61" i="1"/>
  <c r="H61" i="1"/>
  <c r="G61" i="1"/>
  <c r="F61" i="1"/>
  <c r="L42" i="1"/>
  <c r="J42" i="1"/>
  <c r="I42" i="1"/>
  <c r="G42" i="1"/>
  <c r="F42" i="1"/>
  <c r="L23" i="1"/>
  <c r="J23" i="1"/>
  <c r="H23" i="1"/>
  <c r="G23" i="1"/>
  <c r="F23" i="1"/>
  <c r="F136" i="1"/>
  <c r="J61" i="1"/>
  <c r="H42" i="1"/>
  <c r="I23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<sst xmlns="http://schemas.openxmlformats.org/spreadsheetml/2006/main" count="295" uniqueCount="112">
  <si>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</si>
  <si>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</si>
  <si>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</si>
  <si>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</si>
  <si>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</si>
  <si>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</si>
  <si>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</si>
  <si>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</si>
  <si>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</si>
  <si>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</si>
  <si>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</si>
  <si>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</si>
  <si>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</si>
  <si>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</si>
  <si>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</si>
  <si>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</si>
  <si>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</si>
  <si>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</si>
  <si>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</si>
  <si>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</si>
  <si>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</si>
  <si>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</si>
  <si>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</si>
  <si>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</si>
  <si>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</si>
  <si>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</si>
  <si>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</si>
  <si>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</si>
  <si>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</si>
  <si>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</si>
  <si>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</si>
  <si>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</si>
  <si>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</si>
  <si>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</si>
  <si>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</si>
  <si>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</si>
  <si>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</si>
  <si>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</si>
  <si>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</si>
  <si>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</si>
  <si>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Вахнин В.В.</t>
  </si>
  <si>
    <t>выпечка</t>
  </si>
  <si>
    <t>Каша молочная " Дружба "</t>
  </si>
  <si>
    <t>Чай с сахаром</t>
  </si>
  <si>
    <t>Батон нарезной</t>
  </si>
  <si>
    <t>Сок фруктовый в упаковке 0,2</t>
  </si>
  <si>
    <t>Овощи свежие  и консервированные порциями (помидоры свежие в нарезку с горошком консерв.)</t>
  </si>
  <si>
    <t>Рассольник " Домашний "</t>
  </si>
  <si>
    <t>Медальоны из рыбы</t>
  </si>
  <si>
    <t>Компот из компотной смеси</t>
  </si>
  <si>
    <t>Хлеб " Дарницкий " порциями</t>
  </si>
  <si>
    <t>Хлеб " Городской " порциями</t>
  </si>
  <si>
    <t>Запеканка из творога с вишней</t>
  </si>
  <si>
    <t>Фрукты свежие порциями</t>
  </si>
  <si>
    <t>Чай с сахаром и лимоном</t>
  </si>
  <si>
    <t>суп картофельный с горохом</t>
  </si>
  <si>
    <t>Мясо с овощами " Болоньез "</t>
  </si>
  <si>
    <t>Макаронные изделия отварные (спагетти)</t>
  </si>
  <si>
    <t>Компот из кураги</t>
  </si>
  <si>
    <t>Овощи свежие порциями (помидор свежий в нарезку)</t>
  </si>
  <si>
    <t>Борщ из свежей капусты с картофелем</t>
  </si>
  <si>
    <t>Биточки из мяса птицы " Сливочные "</t>
  </si>
  <si>
    <t>Рис рассыпчатый отварной ( из пропаренной крупы )</t>
  </si>
  <si>
    <t>110/1</t>
  </si>
  <si>
    <t>Компот из черной смородины</t>
  </si>
  <si>
    <t>Макароны отварные с сыром</t>
  </si>
  <si>
    <t>Овощи порциями (капуста квашенная со свеклой отварной)</t>
  </si>
  <si>
    <t>Суп из овощей</t>
  </si>
  <si>
    <t>Птица в соусе с томатом</t>
  </si>
  <si>
    <t>Каша гречневая рассыпчатая</t>
  </si>
  <si>
    <t>Компот из яблок и вишни</t>
  </si>
  <si>
    <t>Каша молочная пшеничная</t>
  </si>
  <si>
    <t>Суп картофельный с макаронными изделиями</t>
  </si>
  <si>
    <t>Голубцы ленивые</t>
  </si>
  <si>
    <t>Картофель запеченный (из отварного)</t>
  </si>
  <si>
    <t>Хлеб " Дарницкий "</t>
  </si>
  <si>
    <t>Хлеб "Городской "</t>
  </si>
  <si>
    <t>Каша молочная рисовая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</si>
  <si>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</si>
  <si>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</si>
  <si>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</si>
  <si>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280; 109</t>
  </si>
  <si>
    <t>Хлеб " Городской "</t>
  </si>
  <si>
    <t xml:space="preserve">Овощи свежие порциями (помидор свежий в нарезку) </t>
  </si>
  <si>
    <t>Овощи свежие и консервированные порциями (помидоры свежие в нарезку с горошком консерв.)</t>
  </si>
  <si>
    <t>Рис рассыпчатый отварной (из пропаренной крупы)</t>
  </si>
  <si>
    <t>Компот из свежих яблок</t>
  </si>
  <si>
    <t>Творожник ванильный со сгущенным молоком</t>
  </si>
  <si>
    <t>Крендель сахарный</t>
  </si>
  <si>
    <t>Биточки из мяса птицы</t>
  </si>
  <si>
    <t>Овощи свежие и консервиров.порциями(помидоры свежие в нарезку с кукурузой и горошком консерв.)</t>
  </si>
  <si>
    <t>Щи из свежей капусты с картофелем</t>
  </si>
  <si>
    <t>Котлета " Киевская "</t>
  </si>
  <si>
    <t>Хлеб "Дарницкий " порциями</t>
  </si>
  <si>
    <t>МАОУ "СОШ № 25"</t>
  </si>
  <si>
    <t>Сыр порциями с батоном нарезным</t>
  </si>
  <si>
    <t>Картофельное пюре с маслом сливочным на полив</t>
  </si>
  <si>
    <t>312;14</t>
  </si>
  <si>
    <t>Гуляш из свинины с картофельным пюре</t>
  </si>
  <si>
    <t>260;312</t>
  </si>
  <si>
    <t xml:space="preserve">Пицца " Болоньезе " </t>
  </si>
  <si>
    <t>25;266</t>
  </si>
  <si>
    <t>Сыр порциями с хлебом городским</t>
  </si>
  <si>
    <t>25;11</t>
  </si>
  <si>
    <t>Колбаски " Сочные " с макаронными изделиями отварными (спагетти)</t>
  </si>
  <si>
    <t>390;114</t>
  </si>
  <si>
    <t>Шницель " Нежный " с картофельным пюре маслом сливочным на полив</t>
  </si>
  <si>
    <t>352;14;312</t>
  </si>
  <si>
    <t>Птица в соусе с томатом с кашей гречневой</t>
  </si>
  <si>
    <t>367;99</t>
  </si>
  <si>
    <t>осн.блюдо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</si>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</sst>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1" fontId="5" fillId="0" borderId="17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0" fillId="4" borderId="1" xfId="0" applyNumberFormat="1" applyFill="1" applyBorder="1" applyProtection="1">
      <protection locked="0"/>
    </xf>
    <xf numFmtId="0" fontId="5" fillId="0" borderId="17" xfId="0" applyNumberFormat="1" applyFont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right"/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5" fillId="0" borderId="2" xfId="0" applyNumberFormat="1" applyFont="1" applyBorder="1" applyAlignment="1">
      <alignment horizontal="center" vertical="top" wrapText="1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94</v>
      </c>
      <c r="D1" s="97"/>
      <c r="E1" s="97"/>
      <c r="F1" s="12" t="s">
        <v>16</v>
      </c>
      <c r="G1" s="2" t="s">
        <v>17</v>
      </c>
      <c r="H1" s="98" t="s">
        <v>39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40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205</v>
      </c>
      <c r="G6" s="50">
        <v>4.57</v>
      </c>
      <c r="H6" s="50">
        <v>5.6</v>
      </c>
      <c r="I6" s="61">
        <v>32.619999999999997</v>
      </c>
      <c r="J6" s="50">
        <v>197.3</v>
      </c>
      <c r="K6" s="49">
        <v>265</v>
      </c>
      <c r="L6" s="50">
        <v>35</v>
      </c>
    </row>
    <row r="7" spans="1:12" ht="15.75" thickBot="1" x14ac:dyDescent="0.3">
      <c r="A7" s="23"/>
      <c r="B7" s="15"/>
      <c r="C7" s="11"/>
      <c r="D7" s="85" t="s">
        <v>26</v>
      </c>
      <c r="E7" s="52" t="s">
        <v>95</v>
      </c>
      <c r="F7" s="53">
        <v>60</v>
      </c>
      <c r="G7" s="50">
        <v>9.9</v>
      </c>
      <c r="H7" s="50">
        <v>9.8000000000000007</v>
      </c>
      <c r="I7" s="50">
        <v>15.6</v>
      </c>
      <c r="J7" s="50">
        <v>187.5</v>
      </c>
      <c r="K7" s="49">
        <v>266</v>
      </c>
      <c r="L7" s="50">
        <v>35</v>
      </c>
    </row>
    <row r="8" spans="1:12" ht="15.75" thickBot="1" x14ac:dyDescent="0.3">
      <c r="A8" s="23"/>
      <c r="B8" s="15"/>
      <c r="C8" s="11"/>
      <c r="D8" s="7" t="s">
        <v>22</v>
      </c>
      <c r="E8" s="62" t="s">
        <v>43</v>
      </c>
      <c r="F8" s="53">
        <v>215</v>
      </c>
      <c r="G8" s="50">
        <v>7.0000000000000007E-2</v>
      </c>
      <c r="H8" s="50">
        <v>0.02</v>
      </c>
      <c r="I8" s="50">
        <v>15</v>
      </c>
      <c r="J8" s="50">
        <v>60</v>
      </c>
      <c r="K8" s="49">
        <v>685</v>
      </c>
      <c r="L8" s="50">
        <v>5</v>
      </c>
    </row>
    <row r="9" spans="1:12" ht="15.75" thickBot="1" x14ac:dyDescent="0.3">
      <c r="A9" s="23"/>
      <c r="B9" s="15"/>
      <c r="C9" s="11"/>
      <c r="D9" s="7" t="s">
        <v>30</v>
      </c>
      <c r="E9" s="63" t="s">
        <v>45</v>
      </c>
      <c r="F9" s="64">
        <v>200</v>
      </c>
      <c r="G9" s="50">
        <v>0.6</v>
      </c>
      <c r="H9" s="50">
        <v>0.4</v>
      </c>
      <c r="I9" s="50">
        <v>20.2</v>
      </c>
      <c r="J9" s="50">
        <v>92</v>
      </c>
      <c r="K9" s="49"/>
      <c r="L9" s="50">
        <v>30</v>
      </c>
    </row>
    <row r="10" spans="1:12" ht="15.75" thickBot="1" x14ac:dyDescent="0.3">
      <c r="A10" s="23"/>
      <c r="B10" s="15"/>
      <c r="C10" s="11"/>
      <c r="D10" s="6"/>
      <c r="E10" s="39"/>
      <c r="F10" s="40"/>
      <c r="G10" s="50"/>
      <c r="H10" s="50"/>
      <c r="I10" s="50"/>
      <c r="J10" s="50"/>
      <c r="K10" s="49"/>
      <c r="L10" s="50"/>
    </row>
    <row r="11" spans="1:12" ht="15" x14ac:dyDescent="0.25">
      <c r="A11" s="23"/>
      <c r="B11" s="15"/>
      <c r="C11" s="11"/>
      <c r="D11" s="6"/>
      <c r="E11" s="39"/>
      <c r="F11" s="40"/>
      <c r="G11" s="50"/>
      <c r="H11" s="50"/>
      <c r="I11" s="50"/>
      <c r="J11" s="50"/>
      <c r="K11" s="49"/>
      <c r="L11" s="50"/>
    </row>
    <row r="12" spans="1:12" ht="15.75" thickBot="1" x14ac:dyDescent="0.3">
      <c r="A12" s="24"/>
      <c r="B12" s="17"/>
      <c r="C12" s="8"/>
      <c r="D12" s="18" t="s">
        <v>33</v>
      </c>
      <c r="E12" s="9"/>
      <c r="F12" s="19">
        <f>SUM(F6:F11)</f>
        <v>680</v>
      </c>
      <c r="G12" s="19">
        <f>SUM(G6:G11)</f>
        <v>15.14</v>
      </c>
      <c r="H12" s="19">
        <f>SUM(H6:H11)</f>
        <v>15.82</v>
      </c>
      <c r="I12" s="19">
        <f>SUM(I6:I11)</f>
        <v>83.42</v>
      </c>
      <c r="J12" s="19">
        <f>SUM(J6:J11)</f>
        <v>536.79999999999995</v>
      </c>
      <c r="K12" s="25"/>
      <c r="L12" s="19">
        <f>SUM(L6:L11)</f>
        <v>105</v>
      </c>
    </row>
    <row r="13" spans="1:12" ht="30.75" thickBot="1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7" t="s">
        <v>46</v>
      </c>
      <c r="F13" s="58">
        <v>60</v>
      </c>
      <c r="G13" s="50">
        <v>1.41</v>
      </c>
      <c r="H13" s="50">
        <v>0.09</v>
      </c>
      <c r="I13" s="50">
        <v>4.05</v>
      </c>
      <c r="J13" s="50">
        <v>22.5</v>
      </c>
      <c r="K13" s="49">
        <v>303</v>
      </c>
      <c r="L13" s="50">
        <v>28</v>
      </c>
    </row>
    <row r="14" spans="1:12" ht="15.75" thickBot="1" x14ac:dyDescent="0.3">
      <c r="A14" s="23"/>
      <c r="B14" s="15"/>
      <c r="C14" s="11"/>
      <c r="D14" s="7" t="s">
        <v>27</v>
      </c>
      <c r="E14" s="66" t="s">
        <v>47</v>
      </c>
      <c r="F14" s="53">
        <v>200</v>
      </c>
      <c r="G14" s="50">
        <v>1.8</v>
      </c>
      <c r="H14" s="50">
        <v>5.3</v>
      </c>
      <c r="I14" s="50">
        <v>10.9</v>
      </c>
      <c r="J14" s="50">
        <v>100.5</v>
      </c>
      <c r="K14" s="49">
        <v>101</v>
      </c>
      <c r="L14" s="50">
        <v>20</v>
      </c>
    </row>
    <row r="15" spans="1:12" ht="15.75" thickBot="1" x14ac:dyDescent="0.3">
      <c r="A15" s="23"/>
      <c r="B15" s="15"/>
      <c r="C15" s="11"/>
      <c r="D15" s="7" t="s">
        <v>28</v>
      </c>
      <c r="E15" s="66" t="s">
        <v>48</v>
      </c>
      <c r="F15" s="53">
        <v>90</v>
      </c>
      <c r="G15" s="50">
        <v>10.6</v>
      </c>
      <c r="H15" s="50">
        <v>12.6</v>
      </c>
      <c r="I15" s="50">
        <v>9.06</v>
      </c>
      <c r="J15" s="50">
        <v>207.09</v>
      </c>
      <c r="K15" s="49">
        <v>42</v>
      </c>
      <c r="L15" s="50">
        <v>30</v>
      </c>
    </row>
    <row r="16" spans="1:12" ht="15.75" thickBot="1" x14ac:dyDescent="0.3">
      <c r="A16" s="23"/>
      <c r="B16" s="15"/>
      <c r="C16" s="11"/>
      <c r="D16" s="7" t="s">
        <v>29</v>
      </c>
      <c r="E16" s="86" t="s">
        <v>96</v>
      </c>
      <c r="F16" s="53">
        <v>155</v>
      </c>
      <c r="G16" s="50">
        <v>3.1</v>
      </c>
      <c r="H16" s="50">
        <v>8.4</v>
      </c>
      <c r="I16" s="50">
        <v>20.5</v>
      </c>
      <c r="J16" s="50">
        <v>170.3</v>
      </c>
      <c r="K16" s="87" t="s">
        <v>97</v>
      </c>
      <c r="L16" s="50">
        <v>31</v>
      </c>
    </row>
    <row r="17" spans="1:12" ht="15.75" thickBot="1" x14ac:dyDescent="0.3">
      <c r="A17" s="23"/>
      <c r="B17" s="15"/>
      <c r="C17" s="11"/>
      <c r="D17" s="7" t="s">
        <v>111</v>
      </c>
      <c r="E17" s="66" t="s">
        <v>49</v>
      </c>
      <c r="F17" s="53">
        <v>200</v>
      </c>
      <c r="G17" s="50">
        <v>0.2</v>
      </c>
      <c r="H17" s="50">
        <v>0.06</v>
      </c>
      <c r="I17" s="50">
        <v>20.65</v>
      </c>
      <c r="J17" s="50">
        <v>82.9</v>
      </c>
      <c r="K17" s="49">
        <v>113</v>
      </c>
      <c r="L17" s="50">
        <v>13</v>
      </c>
    </row>
    <row r="18" spans="1:12" ht="15.75" thickBot="1" x14ac:dyDescent="0.3">
      <c r="A18" s="23"/>
      <c r="B18" s="15"/>
      <c r="C18" s="11"/>
      <c r="D18" s="7" t="s">
        <v>32</v>
      </c>
      <c r="E18" s="66" t="s">
        <v>50</v>
      </c>
      <c r="F18" s="53">
        <v>40</v>
      </c>
      <c r="G18" s="50">
        <v>2.6</v>
      </c>
      <c r="H18" s="50">
        <v>0.4</v>
      </c>
      <c r="I18" s="50">
        <v>17.2</v>
      </c>
      <c r="J18" s="50">
        <v>85</v>
      </c>
      <c r="K18" s="49">
        <v>10</v>
      </c>
      <c r="L18" s="50">
        <v>4</v>
      </c>
    </row>
    <row r="19" spans="1:12" ht="15.75" thickBot="1" x14ac:dyDescent="0.3">
      <c r="A19" s="23"/>
      <c r="B19" s="15"/>
      <c r="C19" s="11"/>
      <c r="D19" s="7" t="s">
        <v>31</v>
      </c>
      <c r="E19" s="66" t="s">
        <v>51</v>
      </c>
      <c r="F19" s="53">
        <v>40</v>
      </c>
      <c r="G19" s="50">
        <v>3.2</v>
      </c>
      <c r="H19" s="50">
        <v>0.4</v>
      </c>
      <c r="I19" s="50">
        <v>20.399999999999999</v>
      </c>
      <c r="J19" s="50">
        <v>100</v>
      </c>
      <c r="K19" s="49">
        <v>11</v>
      </c>
      <c r="L19" s="50">
        <v>4</v>
      </c>
    </row>
    <row r="20" spans="1:12" ht="15.75" thickBot="1" x14ac:dyDescent="0.3">
      <c r="A20" s="23"/>
      <c r="B20" s="15"/>
      <c r="C20" s="11"/>
      <c r="D20" s="6"/>
      <c r="E20" s="39"/>
      <c r="F20" s="40"/>
      <c r="G20" s="50"/>
      <c r="H20" s="50"/>
      <c r="I20" s="50"/>
      <c r="J20" s="50"/>
      <c r="K20" s="49"/>
      <c r="L20" s="50"/>
    </row>
    <row r="21" spans="1:12" ht="15" x14ac:dyDescent="0.25">
      <c r="A21" s="23"/>
      <c r="B21" s="15"/>
      <c r="C21" s="11"/>
      <c r="D21" s="6"/>
      <c r="E21" s="39"/>
      <c r="F21" s="40"/>
      <c r="G21" s="50"/>
      <c r="H21" s="50"/>
      <c r="I21" s="50"/>
      <c r="J21" s="50"/>
      <c r="K21" s="49"/>
      <c r="L21" s="5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785</v>
      </c>
      <c r="G22" s="19">
        <f>SUM(G13:G21)</f>
        <v>22.91</v>
      </c>
      <c r="H22" s="19">
        <f>SUM(H13:H21)</f>
        <v>27.249999999999996</v>
      </c>
      <c r="I22" s="19">
        <f>SUM(I13:I21)</f>
        <v>102.75999999999999</v>
      </c>
      <c r="J22" s="19">
        <f>SUM(J13:J21)</f>
        <v>768.29000000000008</v>
      </c>
      <c r="K22" s="65"/>
      <c r="L22" s="19">
        <f>SUM(L13:L21)</f>
        <v>130</v>
      </c>
    </row>
    <row r="23" spans="1:12" ht="15.75" thickBot="1" x14ac:dyDescent="0.25">
      <c r="A23" s="29">
        <f>A6</f>
        <v>1</v>
      </c>
      <c r="B23" s="30">
        <f>B6</f>
        <v>1</v>
      </c>
      <c r="C23" s="99" t="s">
        <v>4</v>
      </c>
      <c r="D23" s="100"/>
      <c r="E23" s="31"/>
      <c r="F23" s="32">
        <f>F12+F22</f>
        <v>1465</v>
      </c>
      <c r="G23" s="32">
        <f>G12+G22</f>
        <v>38.049999999999997</v>
      </c>
      <c r="H23" s="32">
        <f>H12+H22</f>
        <v>43.069999999999993</v>
      </c>
      <c r="I23" s="32">
        <f>I12+I22</f>
        <v>186.18</v>
      </c>
      <c r="J23" s="32">
        <f>J12+J22</f>
        <v>1305.0900000000001</v>
      </c>
      <c r="K23" s="32"/>
      <c r="L23" s="32">
        <f>L12+L22</f>
        <v>235</v>
      </c>
    </row>
    <row r="24" spans="1:12" ht="15.75" thickBot="1" x14ac:dyDescent="0.3">
      <c r="A24" s="14">
        <v>1</v>
      </c>
      <c r="B24" s="15">
        <v>2</v>
      </c>
      <c r="C24" s="22" t="s">
        <v>20</v>
      </c>
      <c r="D24" s="5" t="s">
        <v>110</v>
      </c>
      <c r="E24" s="67" t="s">
        <v>52</v>
      </c>
      <c r="F24" s="49">
        <v>150</v>
      </c>
      <c r="G24" s="50">
        <v>15.42</v>
      </c>
      <c r="H24" s="50">
        <v>13.62</v>
      </c>
      <c r="I24" s="50">
        <v>42.28</v>
      </c>
      <c r="J24" s="50">
        <v>361.12</v>
      </c>
      <c r="K24" s="49">
        <v>425</v>
      </c>
      <c r="L24" s="50">
        <v>65.5</v>
      </c>
    </row>
    <row r="25" spans="1:12" ht="15.75" thickBot="1" x14ac:dyDescent="0.3">
      <c r="A25" s="14"/>
      <c r="B25" s="15"/>
      <c r="C25" s="11"/>
      <c r="D25" s="6" t="s">
        <v>23</v>
      </c>
      <c r="E25" s="66" t="s">
        <v>44</v>
      </c>
      <c r="F25" s="53">
        <v>40</v>
      </c>
      <c r="G25" s="50">
        <v>3.8</v>
      </c>
      <c r="H25" s="50">
        <v>1.2</v>
      </c>
      <c r="I25" s="50">
        <v>20.8</v>
      </c>
      <c r="J25" s="50">
        <v>106</v>
      </c>
      <c r="K25" s="49">
        <v>266</v>
      </c>
      <c r="L25" s="50">
        <v>6.5</v>
      </c>
    </row>
    <row r="26" spans="1:12" ht="15.75" thickBot="1" x14ac:dyDescent="0.3">
      <c r="A26" s="14"/>
      <c r="B26" s="15"/>
      <c r="C26" s="11"/>
      <c r="D26" s="7" t="s">
        <v>24</v>
      </c>
      <c r="E26" s="66" t="s">
        <v>53</v>
      </c>
      <c r="F26" s="53">
        <v>100</v>
      </c>
      <c r="G26" s="50">
        <v>0.4</v>
      </c>
      <c r="H26" s="50">
        <v>0.4</v>
      </c>
      <c r="I26" s="50">
        <v>9.8000000000000007</v>
      </c>
      <c r="J26" s="50">
        <v>47</v>
      </c>
      <c r="K26" s="49">
        <v>338</v>
      </c>
      <c r="L26" s="50">
        <v>24</v>
      </c>
    </row>
    <row r="27" spans="1:12" ht="15.75" thickBot="1" x14ac:dyDescent="0.3">
      <c r="A27" s="14"/>
      <c r="B27" s="15"/>
      <c r="C27" s="11"/>
      <c r="D27" s="7" t="s">
        <v>22</v>
      </c>
      <c r="E27" s="66" t="s">
        <v>54</v>
      </c>
      <c r="F27" s="53">
        <v>222</v>
      </c>
      <c r="G27" s="50">
        <v>0.13</v>
      </c>
      <c r="H27" s="50">
        <v>0.02</v>
      </c>
      <c r="I27" s="50">
        <v>15.2</v>
      </c>
      <c r="J27" s="50">
        <v>62</v>
      </c>
      <c r="K27" s="49">
        <v>686</v>
      </c>
      <c r="L27" s="50">
        <v>9</v>
      </c>
    </row>
    <row r="28" spans="1:12" ht="15.75" thickBot="1" x14ac:dyDescent="0.3">
      <c r="A28" s="14"/>
      <c r="B28" s="15"/>
      <c r="C28" s="11"/>
      <c r="D28" s="7"/>
      <c r="E28" s="39"/>
      <c r="F28" s="40"/>
      <c r="G28" s="50"/>
      <c r="H28" s="50"/>
      <c r="I28" s="50"/>
      <c r="J28" s="50"/>
      <c r="K28" s="49"/>
      <c r="L28" s="50"/>
    </row>
    <row r="29" spans="1:12" ht="15.75" thickBot="1" x14ac:dyDescent="0.3">
      <c r="A29" s="14"/>
      <c r="B29" s="15"/>
      <c r="C29" s="11"/>
      <c r="D29" s="6"/>
      <c r="E29" s="39"/>
      <c r="F29" s="40"/>
      <c r="G29" s="50"/>
      <c r="H29" s="50"/>
      <c r="I29" s="50"/>
      <c r="J29" s="50"/>
      <c r="K29" s="49"/>
      <c r="L29" s="50"/>
    </row>
    <row r="30" spans="1:12" ht="15" x14ac:dyDescent="0.25">
      <c r="A30" s="14"/>
      <c r="B30" s="15"/>
      <c r="C30" s="11"/>
      <c r="D30" s="6"/>
      <c r="E30" s="39"/>
      <c r="F30" s="40"/>
      <c r="G30" s="50"/>
      <c r="H30" s="50"/>
      <c r="I30" s="50"/>
      <c r="J30" s="50"/>
      <c r="K30" s="49"/>
      <c r="L30" s="50"/>
    </row>
    <row r="31" spans="1:12" ht="15.75" thickBot="1" x14ac:dyDescent="0.3">
      <c r="A31" s="16"/>
      <c r="B31" s="17"/>
      <c r="C31" s="8"/>
      <c r="D31" s="18" t="s">
        <v>33</v>
      </c>
      <c r="E31" s="9"/>
      <c r="F31" s="19">
        <f>SUM(F24:F30)</f>
        <v>512</v>
      </c>
      <c r="G31" s="19">
        <f t="shared" ref="G31" si="0">SUM(G24:G30)</f>
        <v>19.749999999999996</v>
      </c>
      <c r="H31" s="19">
        <f t="shared" ref="H31" si="1">SUM(H24:H30)</f>
        <v>15.239999999999998</v>
      </c>
      <c r="I31" s="19">
        <f t="shared" ref="I31" si="2">SUM(I24:I30)</f>
        <v>88.08</v>
      </c>
      <c r="J31" s="19">
        <f t="shared" ref="J31:L31" si="3">SUM(J24:J30)</f>
        <v>576.12</v>
      </c>
      <c r="K31" s="65"/>
      <c r="L31" s="19">
        <f t="shared" si="3"/>
        <v>105</v>
      </c>
    </row>
    <row r="32" spans="1:12" ht="15.75" thickBot="1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40"/>
      <c r="G32" s="50"/>
      <c r="H32" s="50"/>
      <c r="I32" s="50"/>
      <c r="J32" s="50"/>
      <c r="K32" s="49"/>
      <c r="L32" s="50"/>
    </row>
    <row r="33" spans="1:12" ht="15.75" thickBot="1" x14ac:dyDescent="0.3">
      <c r="A33" s="14"/>
      <c r="B33" s="15"/>
      <c r="C33" s="11"/>
      <c r="D33" s="7" t="s">
        <v>27</v>
      </c>
      <c r="E33" s="66" t="s">
        <v>55</v>
      </c>
      <c r="F33" s="53">
        <v>200</v>
      </c>
      <c r="G33" s="50">
        <v>4.4000000000000004</v>
      </c>
      <c r="H33" s="50">
        <v>4.2</v>
      </c>
      <c r="I33" s="50">
        <v>13.2</v>
      </c>
      <c r="J33" s="50">
        <v>118.6</v>
      </c>
      <c r="K33" s="49">
        <v>102</v>
      </c>
      <c r="L33" s="50">
        <v>23</v>
      </c>
    </row>
    <row r="34" spans="1:12" ht="15.75" thickBot="1" x14ac:dyDescent="0.3">
      <c r="A34" s="14"/>
      <c r="B34" s="15"/>
      <c r="C34" s="11"/>
      <c r="D34" s="7" t="s">
        <v>28</v>
      </c>
      <c r="E34" s="66" t="s">
        <v>56</v>
      </c>
      <c r="F34" s="53">
        <v>90</v>
      </c>
      <c r="G34" s="50">
        <v>11.52</v>
      </c>
      <c r="H34" s="50">
        <v>13</v>
      </c>
      <c r="I34" s="50">
        <v>4.05</v>
      </c>
      <c r="J34" s="50">
        <v>189.6</v>
      </c>
      <c r="K34" s="49">
        <v>35</v>
      </c>
      <c r="L34" s="50">
        <v>65</v>
      </c>
    </row>
    <row r="35" spans="1:12" ht="15.75" thickBot="1" x14ac:dyDescent="0.3">
      <c r="A35" s="14"/>
      <c r="B35" s="15"/>
      <c r="C35" s="11"/>
      <c r="D35" s="7" t="s">
        <v>29</v>
      </c>
      <c r="E35" s="66" t="s">
        <v>57</v>
      </c>
      <c r="F35" s="53">
        <v>150</v>
      </c>
      <c r="G35" s="50">
        <v>5.52</v>
      </c>
      <c r="H35" s="50">
        <v>4.51</v>
      </c>
      <c r="I35" s="50">
        <v>26.45</v>
      </c>
      <c r="J35" s="50">
        <v>168.45</v>
      </c>
      <c r="K35" s="49">
        <v>114</v>
      </c>
      <c r="L35" s="50">
        <v>16</v>
      </c>
    </row>
    <row r="36" spans="1:12" ht="15.75" thickBot="1" x14ac:dyDescent="0.3">
      <c r="A36" s="14"/>
      <c r="B36" s="15"/>
      <c r="C36" s="11"/>
      <c r="D36" s="7" t="s">
        <v>30</v>
      </c>
      <c r="E36" s="66" t="s">
        <v>58</v>
      </c>
      <c r="F36" s="53">
        <v>200</v>
      </c>
      <c r="G36" s="50">
        <v>0.76</v>
      </c>
      <c r="H36" s="50">
        <v>0.04</v>
      </c>
      <c r="I36" s="50">
        <v>20.22</v>
      </c>
      <c r="J36" s="50">
        <v>85.51</v>
      </c>
      <c r="K36" s="49">
        <v>93</v>
      </c>
      <c r="L36" s="50">
        <v>18</v>
      </c>
    </row>
    <row r="37" spans="1:12" ht="15.75" thickBot="1" x14ac:dyDescent="0.3">
      <c r="A37" s="14"/>
      <c r="B37" s="15"/>
      <c r="C37" s="11"/>
      <c r="D37" s="7" t="s">
        <v>32</v>
      </c>
      <c r="E37" s="66" t="s">
        <v>50</v>
      </c>
      <c r="F37" s="53">
        <v>40</v>
      </c>
      <c r="G37" s="50">
        <v>2.6</v>
      </c>
      <c r="H37" s="50">
        <v>0.4</v>
      </c>
      <c r="I37" s="50">
        <v>17.2</v>
      </c>
      <c r="J37" s="50">
        <v>85</v>
      </c>
      <c r="K37" s="49">
        <v>10</v>
      </c>
      <c r="L37" s="50">
        <v>4</v>
      </c>
    </row>
    <row r="38" spans="1:12" ht="15.75" thickBot="1" x14ac:dyDescent="0.3">
      <c r="A38" s="14"/>
      <c r="B38" s="15"/>
      <c r="C38" s="11"/>
      <c r="D38" s="7" t="s">
        <v>31</v>
      </c>
      <c r="E38" s="66" t="s">
        <v>51</v>
      </c>
      <c r="F38" s="53">
        <v>40</v>
      </c>
      <c r="G38" s="50">
        <v>3.2</v>
      </c>
      <c r="H38" s="50">
        <v>0.4</v>
      </c>
      <c r="I38" s="50">
        <v>20.399999999999999</v>
      </c>
      <c r="J38" s="50">
        <v>100</v>
      </c>
      <c r="K38" s="49">
        <v>11</v>
      </c>
      <c r="L38" s="50">
        <v>4</v>
      </c>
    </row>
    <row r="39" spans="1:12" ht="15.75" thickBot="1" x14ac:dyDescent="0.3">
      <c r="A39" s="14"/>
      <c r="B39" s="15"/>
      <c r="C39" s="11"/>
      <c r="D39" s="6"/>
      <c r="E39" s="39"/>
      <c r="F39" s="40"/>
      <c r="G39" s="50"/>
      <c r="H39" s="50"/>
      <c r="I39" s="50"/>
      <c r="J39" s="50"/>
      <c r="K39" s="49"/>
      <c r="L39" s="50"/>
    </row>
    <row r="40" spans="1:12" ht="15" x14ac:dyDescent="0.25">
      <c r="A40" s="14"/>
      <c r="B40" s="15"/>
      <c r="C40" s="11"/>
      <c r="D40" s="6"/>
      <c r="E40" s="39"/>
      <c r="F40" s="40"/>
      <c r="G40" s="50"/>
      <c r="H40" s="50"/>
      <c r="I40" s="50"/>
      <c r="J40" s="50"/>
      <c r="K40" s="49"/>
      <c r="L40" s="50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720</v>
      </c>
      <c r="G41" s="19">
        <f t="shared" ref="G41" si="4">SUM(G32:G40)</f>
        <v>28</v>
      </c>
      <c r="H41" s="19">
        <f t="shared" ref="H41" si="5">SUM(H32:H40)</f>
        <v>22.549999999999997</v>
      </c>
      <c r="I41" s="19">
        <f t="shared" ref="I41" si="6">SUM(I32:I40)</f>
        <v>101.52000000000001</v>
      </c>
      <c r="J41" s="19">
        <f t="shared" ref="J41:L41" si="7">SUM(J32:J40)</f>
        <v>747.16</v>
      </c>
      <c r="K41" s="65"/>
      <c r="L41" s="19">
        <f t="shared" si="7"/>
        <v>130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99" t="s">
        <v>4</v>
      </c>
      <c r="D42" s="100"/>
      <c r="E42" s="31"/>
      <c r="F42" s="32">
        <f>F31+F41</f>
        <v>1232</v>
      </c>
      <c r="G42" s="32">
        <f t="shared" ref="G42" si="8">G31+G41</f>
        <v>47.75</v>
      </c>
      <c r="H42" s="32">
        <f t="shared" ref="H42" si="9">H31+H41</f>
        <v>37.789999999999992</v>
      </c>
      <c r="I42" s="32">
        <f t="shared" ref="I42" si="10">I31+I41</f>
        <v>189.60000000000002</v>
      </c>
      <c r="J42" s="32">
        <f t="shared" ref="J42:L42" si="11">J31+J41</f>
        <v>1323.28</v>
      </c>
      <c r="K42" s="68"/>
      <c r="L42" s="32">
        <f t="shared" si="11"/>
        <v>235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5" t="s">
        <v>21</v>
      </c>
      <c r="E43" s="88" t="s">
        <v>98</v>
      </c>
      <c r="F43" s="49">
        <v>240</v>
      </c>
      <c r="G43" s="50">
        <v>13.2</v>
      </c>
      <c r="H43" s="50">
        <v>22.4</v>
      </c>
      <c r="I43" s="50">
        <v>23.1</v>
      </c>
      <c r="J43" s="50">
        <v>344.9</v>
      </c>
      <c r="K43" s="87" t="s">
        <v>99</v>
      </c>
      <c r="L43" s="50">
        <v>65</v>
      </c>
    </row>
    <row r="44" spans="1:12" ht="15.75" thickBot="1" x14ac:dyDescent="0.3">
      <c r="A44" s="23"/>
      <c r="B44" s="15"/>
      <c r="C44" s="11"/>
      <c r="D44" s="6" t="s">
        <v>26</v>
      </c>
      <c r="E44" s="66" t="s">
        <v>59</v>
      </c>
      <c r="F44" s="53">
        <v>60</v>
      </c>
      <c r="G44" s="50">
        <v>0.7</v>
      </c>
      <c r="H44" s="50">
        <v>0.12</v>
      </c>
      <c r="I44" s="50">
        <v>2.2799999999999998</v>
      </c>
      <c r="J44" s="50">
        <v>13.2</v>
      </c>
      <c r="K44" s="49">
        <v>71</v>
      </c>
      <c r="L44" s="50">
        <v>30</v>
      </c>
    </row>
    <row r="45" spans="1:12" ht="15.75" thickBot="1" x14ac:dyDescent="0.3">
      <c r="A45" s="23"/>
      <c r="B45" s="15"/>
      <c r="C45" s="11"/>
      <c r="D45" s="7" t="s">
        <v>31</v>
      </c>
      <c r="E45" s="66" t="s">
        <v>51</v>
      </c>
      <c r="F45" s="53">
        <v>50</v>
      </c>
      <c r="G45" s="50">
        <v>4</v>
      </c>
      <c r="H45" s="50">
        <v>0.5</v>
      </c>
      <c r="I45" s="50">
        <v>25.5</v>
      </c>
      <c r="J45" s="50">
        <v>125</v>
      </c>
      <c r="K45" s="49">
        <v>11</v>
      </c>
      <c r="L45" s="50">
        <v>5</v>
      </c>
    </row>
    <row r="46" spans="1:12" ht="15.75" thickBot="1" x14ac:dyDescent="0.3">
      <c r="A46" s="23"/>
      <c r="B46" s="15"/>
      <c r="C46" s="11"/>
      <c r="D46" s="7" t="s">
        <v>22</v>
      </c>
      <c r="E46" s="66" t="s">
        <v>43</v>
      </c>
      <c r="F46" s="53">
        <v>215</v>
      </c>
      <c r="G46" s="50">
        <v>0.1</v>
      </c>
      <c r="H46" s="50">
        <v>0.02</v>
      </c>
      <c r="I46" s="50">
        <v>15</v>
      </c>
      <c r="J46" s="50">
        <v>60</v>
      </c>
      <c r="K46" s="49">
        <v>685</v>
      </c>
      <c r="L46" s="50">
        <v>5</v>
      </c>
    </row>
    <row r="47" spans="1:12" ht="15.75" thickBot="1" x14ac:dyDescent="0.3">
      <c r="A47" s="23"/>
      <c r="B47" s="15"/>
      <c r="C47" s="11"/>
      <c r="D47" s="7"/>
      <c r="E47" s="39"/>
      <c r="F47" s="40"/>
      <c r="G47" s="50"/>
      <c r="H47" s="50"/>
      <c r="I47" s="50"/>
      <c r="J47" s="50"/>
      <c r="K47" s="49"/>
      <c r="L47" s="50"/>
    </row>
    <row r="48" spans="1:12" ht="15.75" thickBot="1" x14ac:dyDescent="0.3">
      <c r="A48" s="23"/>
      <c r="B48" s="15"/>
      <c r="C48" s="11"/>
      <c r="D48" s="6"/>
      <c r="E48" s="39"/>
      <c r="F48" s="40"/>
      <c r="G48" s="50"/>
      <c r="H48" s="50"/>
      <c r="I48" s="50"/>
      <c r="J48" s="50"/>
      <c r="K48" s="49"/>
      <c r="L48" s="50"/>
    </row>
    <row r="49" spans="1:12" ht="15" x14ac:dyDescent="0.25">
      <c r="A49" s="23"/>
      <c r="B49" s="15"/>
      <c r="C49" s="11"/>
      <c r="D49" s="6"/>
      <c r="E49" s="39"/>
      <c r="F49" s="40"/>
      <c r="G49" s="50"/>
      <c r="H49" s="50"/>
      <c r="I49" s="50"/>
      <c r="J49" s="50"/>
      <c r="K49" s="49"/>
      <c r="L49" s="50"/>
    </row>
    <row r="50" spans="1:12" ht="15.75" thickBot="1" x14ac:dyDescent="0.3">
      <c r="A50" s="24"/>
      <c r="B50" s="17"/>
      <c r="C50" s="8"/>
      <c r="D50" s="18" t="s">
        <v>33</v>
      </c>
      <c r="E50" s="9"/>
      <c r="F50" s="19">
        <f>SUM(F43:F49)</f>
        <v>565</v>
      </c>
      <c r="G50" s="19">
        <f>SUM(G43:G49)</f>
        <v>18</v>
      </c>
      <c r="H50" s="19">
        <f>SUM(H43:H49)</f>
        <v>23.04</v>
      </c>
      <c r="I50" s="19">
        <f>SUM(I43:I49)</f>
        <v>65.88</v>
      </c>
      <c r="J50" s="19">
        <f>SUM(J43:J49)</f>
        <v>543.09999999999991</v>
      </c>
      <c r="K50" s="65"/>
      <c r="L50" s="19">
        <f>SUM(L43:L49)</f>
        <v>105</v>
      </c>
    </row>
    <row r="51" spans="1:12" ht="15.75" thickBot="1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40"/>
      <c r="G51" s="50"/>
      <c r="H51" s="50"/>
      <c r="I51" s="50"/>
      <c r="J51" s="50"/>
      <c r="K51" s="71"/>
      <c r="L51" s="50"/>
    </row>
    <row r="52" spans="1:12" ht="15.75" thickBot="1" x14ac:dyDescent="0.3">
      <c r="A52" s="23"/>
      <c r="B52" s="15"/>
      <c r="C52" s="11"/>
      <c r="D52" s="7" t="s">
        <v>27</v>
      </c>
      <c r="E52" s="66" t="s">
        <v>60</v>
      </c>
      <c r="F52" s="53">
        <v>200</v>
      </c>
      <c r="G52" s="50">
        <v>1.4</v>
      </c>
      <c r="H52" s="50">
        <v>5.2</v>
      </c>
      <c r="I52" s="50">
        <v>8.9</v>
      </c>
      <c r="J52" s="50">
        <v>88.2</v>
      </c>
      <c r="K52" s="71">
        <v>107</v>
      </c>
      <c r="L52" s="50">
        <v>18</v>
      </c>
    </row>
    <row r="53" spans="1:12" ht="15.75" thickBot="1" x14ac:dyDescent="0.3">
      <c r="A53" s="23"/>
      <c r="B53" s="15"/>
      <c r="C53" s="11"/>
      <c r="D53" s="7" t="s">
        <v>28</v>
      </c>
      <c r="E53" s="66" t="s">
        <v>61</v>
      </c>
      <c r="F53" s="53">
        <v>90</v>
      </c>
      <c r="G53" s="50">
        <v>16.7</v>
      </c>
      <c r="H53" s="50">
        <v>16</v>
      </c>
      <c r="I53" s="50">
        <v>12.2</v>
      </c>
      <c r="J53" s="50">
        <v>258.89999999999998</v>
      </c>
      <c r="K53" s="71">
        <v>263</v>
      </c>
      <c r="L53" s="50">
        <v>70</v>
      </c>
    </row>
    <row r="54" spans="1:12" ht="15.75" thickBot="1" x14ac:dyDescent="0.3">
      <c r="A54" s="23"/>
      <c r="B54" s="15"/>
      <c r="C54" s="11"/>
      <c r="D54" s="7" t="s">
        <v>29</v>
      </c>
      <c r="E54" s="66" t="s">
        <v>62</v>
      </c>
      <c r="F54" s="53">
        <v>150</v>
      </c>
      <c r="G54" s="50">
        <v>3.7</v>
      </c>
      <c r="H54" s="50">
        <v>5.4</v>
      </c>
      <c r="I54" s="50">
        <v>36.700000000000003</v>
      </c>
      <c r="J54" s="50">
        <v>209.7</v>
      </c>
      <c r="K54" s="74" t="s">
        <v>63</v>
      </c>
      <c r="L54" s="50">
        <v>20</v>
      </c>
    </row>
    <row r="55" spans="1:12" ht="15.75" thickBot="1" x14ac:dyDescent="0.3">
      <c r="A55" s="23"/>
      <c r="B55" s="15"/>
      <c r="C55" s="11"/>
      <c r="D55" s="7" t="s">
        <v>30</v>
      </c>
      <c r="E55" s="66" t="s">
        <v>64</v>
      </c>
      <c r="F55" s="53">
        <v>200</v>
      </c>
      <c r="G55" s="50">
        <v>0</v>
      </c>
      <c r="H55" s="50">
        <v>0</v>
      </c>
      <c r="I55" s="50">
        <v>20</v>
      </c>
      <c r="J55" s="50">
        <v>76</v>
      </c>
      <c r="K55" s="71">
        <v>89</v>
      </c>
      <c r="L55" s="50">
        <v>14</v>
      </c>
    </row>
    <row r="56" spans="1:12" ht="15.75" thickBot="1" x14ac:dyDescent="0.3">
      <c r="A56" s="23"/>
      <c r="B56" s="15"/>
      <c r="C56" s="11"/>
      <c r="D56" s="7" t="s">
        <v>32</v>
      </c>
      <c r="E56" s="66" t="s">
        <v>50</v>
      </c>
      <c r="F56" s="53">
        <v>40</v>
      </c>
      <c r="G56" s="50">
        <v>2.6</v>
      </c>
      <c r="H56" s="50">
        <v>0.4</v>
      </c>
      <c r="I56" s="50">
        <v>17.2</v>
      </c>
      <c r="J56" s="50">
        <v>85</v>
      </c>
      <c r="K56" s="71">
        <v>10</v>
      </c>
      <c r="L56" s="50">
        <v>4</v>
      </c>
    </row>
    <row r="57" spans="1:12" ht="15.75" thickBot="1" x14ac:dyDescent="0.3">
      <c r="A57" s="23"/>
      <c r="B57" s="15"/>
      <c r="C57" s="11"/>
      <c r="D57" s="7" t="s">
        <v>31</v>
      </c>
      <c r="E57" s="66" t="s">
        <v>51</v>
      </c>
      <c r="F57" s="53">
        <v>40</v>
      </c>
      <c r="G57" s="50">
        <v>3.2</v>
      </c>
      <c r="H57" s="50">
        <v>0.4</v>
      </c>
      <c r="I57" s="50">
        <v>20.399999999999999</v>
      </c>
      <c r="J57" s="50">
        <v>100</v>
      </c>
      <c r="K57" s="71">
        <v>11</v>
      </c>
      <c r="L57" s="50">
        <v>4</v>
      </c>
    </row>
    <row r="58" spans="1:12" ht="15.75" thickBot="1" x14ac:dyDescent="0.3">
      <c r="A58" s="23"/>
      <c r="B58" s="15"/>
      <c r="C58" s="11"/>
      <c r="D58" s="6"/>
      <c r="E58" s="39"/>
      <c r="F58" s="40"/>
      <c r="G58" s="50"/>
      <c r="H58" s="50"/>
      <c r="I58" s="50"/>
      <c r="J58" s="50"/>
      <c r="K58" s="71"/>
      <c r="L58" s="50"/>
    </row>
    <row r="59" spans="1:12" ht="15" x14ac:dyDescent="0.25">
      <c r="A59" s="23"/>
      <c r="B59" s="15"/>
      <c r="C59" s="11"/>
      <c r="D59" s="6"/>
      <c r="E59" s="39"/>
      <c r="F59" s="40"/>
      <c r="G59" s="50"/>
      <c r="H59" s="50"/>
      <c r="I59" s="50"/>
      <c r="J59" s="50"/>
      <c r="K59" s="71"/>
      <c r="L59" s="50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720</v>
      </c>
      <c r="G60" s="19">
        <f t="shared" ref="G60" si="12">SUM(G51:G59)</f>
        <v>27.599999999999998</v>
      </c>
      <c r="H60" s="19">
        <f t="shared" ref="H60" si="13">SUM(H51:H59)</f>
        <v>27.4</v>
      </c>
      <c r="I60" s="19">
        <f t="shared" ref="I60" si="14">SUM(I51:I59)</f>
        <v>115.4</v>
      </c>
      <c r="J60" s="19">
        <f t="shared" ref="J60:L60" si="15">SUM(J51:J59)</f>
        <v>817.8</v>
      </c>
      <c r="K60" s="72"/>
      <c r="L60" s="19">
        <f t="shared" si="15"/>
        <v>130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99" t="s">
        <v>4</v>
      </c>
      <c r="D61" s="100"/>
      <c r="E61" s="31"/>
      <c r="F61" s="32">
        <f>F50+F60</f>
        <v>1285</v>
      </c>
      <c r="G61" s="32">
        <f t="shared" ref="G61" si="16">G50+G60</f>
        <v>45.599999999999994</v>
      </c>
      <c r="H61" s="32">
        <f t="shared" ref="H61" si="17">H50+H60</f>
        <v>50.44</v>
      </c>
      <c r="I61" s="32">
        <f t="shared" ref="I61" si="18">I50+I60</f>
        <v>181.28</v>
      </c>
      <c r="J61" s="32">
        <f t="shared" ref="J61:L61" si="19">J50+J60</f>
        <v>1360.8999999999999</v>
      </c>
      <c r="K61" s="73"/>
      <c r="L61" s="32">
        <f t="shared" si="19"/>
        <v>235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110</v>
      </c>
      <c r="E62" s="67" t="s">
        <v>65</v>
      </c>
      <c r="F62" s="49">
        <v>220</v>
      </c>
      <c r="G62" s="50">
        <v>14.88</v>
      </c>
      <c r="H62" s="50">
        <v>17.510000000000002</v>
      </c>
      <c r="I62" s="50">
        <v>37.520000000000003</v>
      </c>
      <c r="J62" s="50">
        <v>367.84</v>
      </c>
      <c r="K62" s="49">
        <v>204</v>
      </c>
      <c r="L62" s="50">
        <v>62</v>
      </c>
    </row>
    <row r="63" spans="1:12" ht="15.75" thickBot="1" x14ac:dyDescent="0.3">
      <c r="A63" s="23"/>
      <c r="B63" s="15"/>
      <c r="C63" s="11"/>
      <c r="D63" s="7" t="s">
        <v>22</v>
      </c>
      <c r="E63" s="66" t="s">
        <v>54</v>
      </c>
      <c r="F63" s="53">
        <v>222</v>
      </c>
      <c r="G63" s="50">
        <v>0.13</v>
      </c>
      <c r="H63" s="50">
        <v>0.02</v>
      </c>
      <c r="I63" s="50">
        <v>15.2</v>
      </c>
      <c r="J63" s="50">
        <v>62</v>
      </c>
      <c r="K63" s="49">
        <v>686</v>
      </c>
      <c r="L63" s="50">
        <v>9</v>
      </c>
    </row>
    <row r="64" spans="1:12" ht="15.75" thickBot="1" x14ac:dyDescent="0.3">
      <c r="A64" s="23"/>
      <c r="B64" s="15"/>
      <c r="C64" s="11"/>
      <c r="D64" s="7" t="s">
        <v>41</v>
      </c>
      <c r="E64" s="89" t="s">
        <v>100</v>
      </c>
      <c r="F64" s="58">
        <v>60</v>
      </c>
      <c r="G64" s="50">
        <v>7.22</v>
      </c>
      <c r="H64" s="50">
        <v>7.4</v>
      </c>
      <c r="I64" s="50">
        <v>16.399999999999999</v>
      </c>
      <c r="J64" s="50">
        <v>159.80000000000001</v>
      </c>
      <c r="K64" s="49">
        <v>430</v>
      </c>
      <c r="L64" s="50">
        <v>34</v>
      </c>
    </row>
    <row r="65" spans="1:12" ht="15.75" thickBot="1" x14ac:dyDescent="0.3">
      <c r="A65" s="23"/>
      <c r="B65" s="15"/>
      <c r="C65" s="11"/>
      <c r="D65" s="7"/>
      <c r="E65" s="39"/>
      <c r="F65" s="40"/>
      <c r="G65" s="50"/>
      <c r="H65" s="50"/>
      <c r="I65" s="50"/>
      <c r="J65" s="50"/>
      <c r="K65" s="49"/>
      <c r="L65" s="50"/>
    </row>
    <row r="66" spans="1:12" ht="15.75" thickBot="1" x14ac:dyDescent="0.3">
      <c r="A66" s="23"/>
      <c r="B66" s="15"/>
      <c r="C66" s="11"/>
      <c r="D66" s="7"/>
      <c r="E66" s="39"/>
      <c r="F66" s="40"/>
      <c r="G66" s="50"/>
      <c r="H66" s="50"/>
      <c r="I66" s="50"/>
      <c r="J66" s="50"/>
      <c r="K66" s="49"/>
      <c r="L66" s="50"/>
    </row>
    <row r="67" spans="1:12" ht="15.75" thickBot="1" x14ac:dyDescent="0.3">
      <c r="A67" s="23"/>
      <c r="B67" s="15"/>
      <c r="C67" s="11"/>
      <c r="D67" s="6"/>
      <c r="E67" s="39"/>
      <c r="F67" s="40"/>
      <c r="G67" s="50"/>
      <c r="H67" s="50"/>
      <c r="I67" s="50"/>
      <c r="J67" s="50"/>
      <c r="K67" s="49"/>
      <c r="L67" s="50"/>
    </row>
    <row r="68" spans="1:12" ht="15.75" thickBot="1" x14ac:dyDescent="0.3">
      <c r="A68" s="23"/>
      <c r="B68" s="15"/>
      <c r="C68" s="11"/>
      <c r="D68" s="6"/>
      <c r="E68" s="39"/>
      <c r="F68" s="40"/>
      <c r="G68" s="50"/>
      <c r="H68" s="50"/>
      <c r="I68" s="50"/>
      <c r="J68" s="50"/>
      <c r="K68" s="49"/>
      <c r="L68" s="50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SUM(F62:F68)</f>
        <v>502</v>
      </c>
      <c r="G69" s="50">
        <f>SUM(G62:G68)</f>
        <v>22.23</v>
      </c>
      <c r="H69" s="50">
        <f>SUM(H62:H68)</f>
        <v>24.93</v>
      </c>
      <c r="I69" s="50">
        <f>SUM(I62:I68)</f>
        <v>69.12</v>
      </c>
      <c r="J69" s="50">
        <f>SUM(J62:J68)</f>
        <v>589.64</v>
      </c>
      <c r="K69" s="49"/>
      <c r="L69" s="50">
        <f>SUM(L62:L68)</f>
        <v>105</v>
      </c>
    </row>
    <row r="70" spans="1:12" ht="30.75" thickBot="1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9" t="s">
        <v>66</v>
      </c>
      <c r="F70" s="58">
        <v>60</v>
      </c>
      <c r="G70" s="50">
        <v>0.99</v>
      </c>
      <c r="H70" s="50">
        <v>5.03</v>
      </c>
      <c r="I70" s="50">
        <v>3.7</v>
      </c>
      <c r="J70" s="50">
        <v>61.45</v>
      </c>
      <c r="K70" s="49">
        <v>306</v>
      </c>
      <c r="L70" s="50">
        <v>15</v>
      </c>
    </row>
    <row r="71" spans="1:12" ht="15.75" thickBot="1" x14ac:dyDescent="0.3">
      <c r="A71" s="23"/>
      <c r="B71" s="15"/>
      <c r="C71" s="11"/>
      <c r="D71" s="7" t="s">
        <v>27</v>
      </c>
      <c r="E71" s="66" t="s">
        <v>67</v>
      </c>
      <c r="F71" s="53">
        <v>200</v>
      </c>
      <c r="G71" s="50">
        <v>1.6</v>
      </c>
      <c r="H71" s="50">
        <v>5.2</v>
      </c>
      <c r="I71" s="50">
        <v>8.6</v>
      </c>
      <c r="J71" s="50">
        <v>87.9</v>
      </c>
      <c r="K71" s="49">
        <v>99</v>
      </c>
      <c r="L71" s="50">
        <v>18</v>
      </c>
    </row>
    <row r="72" spans="1:12" ht="15.75" thickBot="1" x14ac:dyDescent="0.3">
      <c r="A72" s="23"/>
      <c r="B72" s="15"/>
      <c r="C72" s="11"/>
      <c r="D72" s="7" t="s">
        <v>28</v>
      </c>
      <c r="E72" s="66" t="s">
        <v>68</v>
      </c>
      <c r="F72" s="53">
        <v>90</v>
      </c>
      <c r="G72" s="50">
        <v>12.69</v>
      </c>
      <c r="H72" s="50">
        <v>13.77</v>
      </c>
      <c r="I72" s="50">
        <v>2.88</v>
      </c>
      <c r="J72" s="50">
        <v>185.31</v>
      </c>
      <c r="K72" s="49">
        <v>367</v>
      </c>
      <c r="L72" s="50">
        <v>53</v>
      </c>
    </row>
    <row r="73" spans="1:12" ht="15.75" thickBot="1" x14ac:dyDescent="0.3">
      <c r="A73" s="23"/>
      <c r="B73" s="15"/>
      <c r="C73" s="11"/>
      <c r="D73" s="7" t="s">
        <v>29</v>
      </c>
      <c r="E73" s="66" t="s">
        <v>69</v>
      </c>
      <c r="F73" s="53">
        <v>150</v>
      </c>
      <c r="G73" s="50">
        <v>8.6</v>
      </c>
      <c r="H73" s="50">
        <v>6.1</v>
      </c>
      <c r="I73" s="50">
        <v>38.64</v>
      </c>
      <c r="J73" s="50">
        <v>243.75</v>
      </c>
      <c r="K73" s="49">
        <v>99</v>
      </c>
      <c r="L73" s="50">
        <v>20</v>
      </c>
    </row>
    <row r="74" spans="1:12" ht="15.75" thickBot="1" x14ac:dyDescent="0.3">
      <c r="A74" s="23"/>
      <c r="B74" s="15"/>
      <c r="C74" s="11"/>
      <c r="D74" s="7" t="s">
        <v>30</v>
      </c>
      <c r="E74" s="66" t="s">
        <v>70</v>
      </c>
      <c r="F74" s="53">
        <v>200</v>
      </c>
      <c r="G74" s="50">
        <v>0.1</v>
      </c>
      <c r="H74" s="50">
        <v>0.1</v>
      </c>
      <c r="I74" s="50">
        <v>15.9</v>
      </c>
      <c r="J74" s="50">
        <v>65</v>
      </c>
      <c r="K74" s="49">
        <v>492</v>
      </c>
      <c r="L74" s="50">
        <v>16</v>
      </c>
    </row>
    <row r="75" spans="1:12" ht="15.75" thickBot="1" x14ac:dyDescent="0.3">
      <c r="A75" s="23"/>
      <c r="B75" s="15"/>
      <c r="C75" s="11"/>
      <c r="D75" s="7" t="s">
        <v>32</v>
      </c>
      <c r="E75" s="66" t="s">
        <v>50</v>
      </c>
      <c r="F75" s="53">
        <v>40</v>
      </c>
      <c r="G75" s="50">
        <v>2.6</v>
      </c>
      <c r="H75" s="50">
        <v>0.4</v>
      </c>
      <c r="I75" s="50">
        <v>17.2</v>
      </c>
      <c r="J75" s="50">
        <v>85</v>
      </c>
      <c r="K75" s="49">
        <v>10</v>
      </c>
      <c r="L75" s="50">
        <v>4</v>
      </c>
    </row>
    <row r="76" spans="1:12" ht="15.75" thickBot="1" x14ac:dyDescent="0.3">
      <c r="A76" s="23"/>
      <c r="B76" s="15"/>
      <c r="C76" s="11"/>
      <c r="D76" s="7" t="s">
        <v>31</v>
      </c>
      <c r="E76" s="66" t="s">
        <v>51</v>
      </c>
      <c r="F76" s="53">
        <v>40</v>
      </c>
      <c r="G76" s="50">
        <v>3.2</v>
      </c>
      <c r="H76" s="50">
        <v>0.4</v>
      </c>
      <c r="I76" s="50">
        <v>20.399999999999999</v>
      </c>
      <c r="J76" s="50">
        <v>100</v>
      </c>
      <c r="K76" s="49">
        <v>11</v>
      </c>
      <c r="L76" s="50">
        <v>4</v>
      </c>
    </row>
    <row r="77" spans="1:12" ht="15.75" thickBot="1" x14ac:dyDescent="0.3">
      <c r="A77" s="23"/>
      <c r="B77" s="15"/>
      <c r="C77" s="11"/>
      <c r="D77" s="6"/>
      <c r="E77" s="39"/>
      <c r="F77" s="40"/>
      <c r="G77" s="50"/>
      <c r="H77" s="50"/>
      <c r="I77" s="50"/>
      <c r="J77" s="50"/>
      <c r="K77" s="49"/>
      <c r="L77" s="50"/>
    </row>
    <row r="78" spans="1:12" ht="15" x14ac:dyDescent="0.25">
      <c r="A78" s="23"/>
      <c r="B78" s="15"/>
      <c r="C78" s="11"/>
      <c r="D78" s="6"/>
      <c r="E78" s="39"/>
      <c r="F78" s="40"/>
      <c r="G78" s="50"/>
      <c r="H78" s="50"/>
      <c r="I78" s="50"/>
      <c r="J78" s="50"/>
      <c r="K78" s="49"/>
      <c r="L78" s="5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780</v>
      </c>
      <c r="G79" s="19">
        <f t="shared" ref="G79" si="20">SUM(G70:G78)</f>
        <v>29.78</v>
      </c>
      <c r="H79" s="19">
        <f t="shared" ref="H79" si="21">SUM(H70:H78)</f>
        <v>31</v>
      </c>
      <c r="I79" s="19">
        <f t="shared" ref="I79" si="22">SUM(I70:I78)</f>
        <v>107.32</v>
      </c>
      <c r="J79" s="19">
        <f t="shared" ref="J79:L79" si="23">SUM(J70:J78)</f>
        <v>828.41000000000008</v>
      </c>
      <c r="K79" s="65"/>
      <c r="L79" s="19">
        <f t="shared" si="23"/>
        <v>130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99" t="s">
        <v>4</v>
      </c>
      <c r="D80" s="100"/>
      <c r="E80" s="31"/>
      <c r="F80" s="32">
        <f>F69+F79</f>
        <v>1282</v>
      </c>
      <c r="G80" s="32">
        <f t="shared" ref="G80" si="24">G69+G79</f>
        <v>52.010000000000005</v>
      </c>
      <c r="H80" s="32">
        <f t="shared" ref="H80" si="25">H69+H79</f>
        <v>55.93</v>
      </c>
      <c r="I80" s="32">
        <f t="shared" ref="I80" si="26">I69+I79</f>
        <v>176.44</v>
      </c>
      <c r="J80" s="32">
        <f t="shared" ref="J80:L80" si="27">J69+J79</f>
        <v>1418.0500000000002</v>
      </c>
      <c r="K80" s="68"/>
      <c r="L80" s="32">
        <f t="shared" si="27"/>
        <v>235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67" t="s">
        <v>71</v>
      </c>
      <c r="F81" s="49">
        <v>205</v>
      </c>
      <c r="G81" s="50">
        <v>8.6</v>
      </c>
      <c r="H81" s="50">
        <v>7.5</v>
      </c>
      <c r="I81" s="50">
        <v>44.3</v>
      </c>
      <c r="J81" s="50">
        <v>279</v>
      </c>
      <c r="K81" s="49">
        <v>102</v>
      </c>
      <c r="L81" s="50">
        <v>35</v>
      </c>
    </row>
    <row r="82" spans="1:12" ht="15.75" thickBot="1" x14ac:dyDescent="0.3">
      <c r="A82" s="23"/>
      <c r="B82" s="15"/>
      <c r="C82" s="11"/>
      <c r="D82" s="85" t="s">
        <v>26</v>
      </c>
      <c r="E82" s="86" t="s">
        <v>95</v>
      </c>
      <c r="F82" s="53">
        <v>70</v>
      </c>
      <c r="G82" s="50">
        <v>9.4</v>
      </c>
      <c r="H82" s="50">
        <v>7.4</v>
      </c>
      <c r="I82" s="50">
        <v>26</v>
      </c>
      <c r="J82" s="50">
        <v>204.5</v>
      </c>
      <c r="K82" s="87" t="s">
        <v>101</v>
      </c>
      <c r="L82" s="50">
        <v>35</v>
      </c>
    </row>
    <row r="83" spans="1:12" ht="15.75" thickBot="1" x14ac:dyDescent="0.3">
      <c r="A83" s="23"/>
      <c r="B83" s="15"/>
      <c r="C83" s="11"/>
      <c r="D83" s="7" t="s">
        <v>24</v>
      </c>
      <c r="E83" s="66" t="s">
        <v>53</v>
      </c>
      <c r="F83" s="53">
        <v>100</v>
      </c>
      <c r="G83" s="50">
        <v>0.4</v>
      </c>
      <c r="H83" s="50">
        <v>0.4</v>
      </c>
      <c r="I83" s="50">
        <v>9.8000000000000007</v>
      </c>
      <c r="J83" s="50">
        <v>47</v>
      </c>
      <c r="K83" s="49">
        <v>338</v>
      </c>
      <c r="L83" s="50">
        <v>30</v>
      </c>
    </row>
    <row r="84" spans="1:12" ht="15.75" thickBot="1" x14ac:dyDescent="0.3">
      <c r="A84" s="23"/>
      <c r="B84" s="15"/>
      <c r="C84" s="11"/>
      <c r="D84" s="7" t="s">
        <v>22</v>
      </c>
      <c r="E84" s="66" t="s">
        <v>43</v>
      </c>
      <c r="F84" s="53">
        <v>215</v>
      </c>
      <c r="G84" s="50">
        <v>0.1</v>
      </c>
      <c r="H84" s="50">
        <v>0</v>
      </c>
      <c r="I84" s="50">
        <v>15</v>
      </c>
      <c r="J84" s="50">
        <v>60</v>
      </c>
      <c r="K84" s="49">
        <v>685</v>
      </c>
      <c r="L84" s="50">
        <v>5</v>
      </c>
    </row>
    <row r="85" spans="1:12" ht="15.75" thickBot="1" x14ac:dyDescent="0.3">
      <c r="A85" s="23"/>
      <c r="B85" s="15"/>
      <c r="C85" s="11"/>
      <c r="D85" s="7"/>
      <c r="E85" s="39"/>
      <c r="F85" s="40"/>
      <c r="G85" s="50"/>
      <c r="H85" s="50"/>
      <c r="I85" s="50"/>
      <c r="J85" s="50"/>
      <c r="K85" s="49"/>
      <c r="L85" s="50"/>
    </row>
    <row r="86" spans="1:12" ht="15.75" thickBot="1" x14ac:dyDescent="0.3">
      <c r="A86" s="23"/>
      <c r="B86" s="15"/>
      <c r="C86" s="11"/>
      <c r="D86" s="6"/>
      <c r="E86" s="39"/>
      <c r="F86" s="40"/>
      <c r="G86" s="50"/>
      <c r="H86" s="50"/>
      <c r="I86" s="50"/>
      <c r="J86" s="50"/>
      <c r="K86" s="49"/>
      <c r="L86" s="50"/>
    </row>
    <row r="87" spans="1:12" ht="15" x14ac:dyDescent="0.25">
      <c r="A87" s="23"/>
      <c r="B87" s="15"/>
      <c r="C87" s="11"/>
      <c r="D87" s="6"/>
      <c r="E87" s="39"/>
      <c r="F87" s="40"/>
      <c r="G87" s="50"/>
      <c r="H87" s="50"/>
      <c r="I87" s="50"/>
      <c r="J87" s="50"/>
      <c r="K87" s="49"/>
      <c r="L87" s="50"/>
    </row>
    <row r="88" spans="1:12" ht="15.75" thickBot="1" x14ac:dyDescent="0.3">
      <c r="A88" s="24"/>
      <c r="B88" s="17"/>
      <c r="C88" s="8"/>
      <c r="D88" s="18" t="s">
        <v>33</v>
      </c>
      <c r="E88" s="9"/>
      <c r="F88" s="19">
        <f>SUM(F81:F87)</f>
        <v>590</v>
      </c>
      <c r="G88" s="19">
        <f>SUM(G81:G87)</f>
        <v>18.5</v>
      </c>
      <c r="H88" s="19">
        <f>SUM(H81:H87)</f>
        <v>15.3</v>
      </c>
      <c r="I88" s="19">
        <f>SUM(I81:I87)</f>
        <v>95.1</v>
      </c>
      <c r="J88" s="19">
        <f>SUM(J81:J87)</f>
        <v>590.5</v>
      </c>
      <c r="K88" s="65"/>
      <c r="L88" s="19">
        <f>SUM(L81:L87)</f>
        <v>105</v>
      </c>
    </row>
    <row r="89" spans="1:12" ht="15.75" thickBot="1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50"/>
      <c r="H89" s="50"/>
      <c r="I89" s="50"/>
      <c r="J89" s="50"/>
      <c r="K89" s="49"/>
      <c r="L89" s="50"/>
    </row>
    <row r="90" spans="1:12" ht="15.75" thickBot="1" x14ac:dyDescent="0.3">
      <c r="A90" s="23"/>
      <c r="B90" s="15"/>
      <c r="C90" s="11"/>
      <c r="D90" s="7" t="s">
        <v>27</v>
      </c>
      <c r="E90" s="66" t="s">
        <v>72</v>
      </c>
      <c r="F90" s="53">
        <v>200</v>
      </c>
      <c r="G90" s="50">
        <v>1.6</v>
      </c>
      <c r="H90" s="90">
        <v>2.2000000000000002</v>
      </c>
      <c r="I90" s="50">
        <v>12.8</v>
      </c>
      <c r="J90" s="50">
        <v>77.099999999999994</v>
      </c>
      <c r="K90" s="49">
        <v>105</v>
      </c>
      <c r="L90" s="50">
        <v>18</v>
      </c>
    </row>
    <row r="91" spans="1:12" ht="15.75" thickBot="1" x14ac:dyDescent="0.3">
      <c r="A91" s="23"/>
      <c r="B91" s="15"/>
      <c r="C91" s="11"/>
      <c r="D91" s="7" t="s">
        <v>28</v>
      </c>
      <c r="E91" s="66" t="s">
        <v>73</v>
      </c>
      <c r="F91" s="53">
        <v>150</v>
      </c>
      <c r="G91" s="50">
        <v>8.5</v>
      </c>
      <c r="H91" s="90">
        <v>9.6999999999999993</v>
      </c>
      <c r="I91" s="50">
        <v>7.1</v>
      </c>
      <c r="J91" s="50">
        <v>138.6</v>
      </c>
      <c r="K91" s="49">
        <v>244</v>
      </c>
      <c r="L91" s="50">
        <v>58</v>
      </c>
    </row>
    <row r="92" spans="1:12" ht="15.75" thickBot="1" x14ac:dyDescent="0.3">
      <c r="A92" s="23"/>
      <c r="B92" s="15"/>
      <c r="C92" s="11"/>
      <c r="D92" s="7" t="s">
        <v>29</v>
      </c>
      <c r="E92" s="66" t="s">
        <v>74</v>
      </c>
      <c r="F92" s="53">
        <v>150</v>
      </c>
      <c r="G92" s="50">
        <v>3.4</v>
      </c>
      <c r="H92" s="90">
        <v>13.2</v>
      </c>
      <c r="I92" s="50">
        <v>27.9</v>
      </c>
      <c r="J92" s="50">
        <v>243.8</v>
      </c>
      <c r="K92" s="49">
        <v>313</v>
      </c>
      <c r="L92" s="50">
        <v>26</v>
      </c>
    </row>
    <row r="93" spans="1:12" ht="15.75" thickBot="1" x14ac:dyDescent="0.3">
      <c r="A93" s="23"/>
      <c r="B93" s="15"/>
      <c r="C93" s="11"/>
      <c r="D93" s="7" t="s">
        <v>30</v>
      </c>
      <c r="E93" s="66" t="s">
        <v>49</v>
      </c>
      <c r="F93" s="53">
        <v>200</v>
      </c>
      <c r="G93" s="50">
        <v>0.2</v>
      </c>
      <c r="H93" s="90">
        <v>0.1</v>
      </c>
      <c r="I93" s="50">
        <v>20.7</v>
      </c>
      <c r="J93" s="50">
        <v>82.9</v>
      </c>
      <c r="K93" s="49">
        <v>113</v>
      </c>
      <c r="L93" s="50">
        <v>18</v>
      </c>
    </row>
    <row r="94" spans="1:12" ht="15.75" thickBot="1" x14ac:dyDescent="0.3">
      <c r="A94" s="23"/>
      <c r="B94" s="15"/>
      <c r="C94" s="11"/>
      <c r="D94" s="7" t="s">
        <v>32</v>
      </c>
      <c r="E94" s="66" t="s">
        <v>75</v>
      </c>
      <c r="F94" s="53">
        <v>50</v>
      </c>
      <c r="G94" s="50">
        <v>3.3</v>
      </c>
      <c r="H94" s="90">
        <v>0.5</v>
      </c>
      <c r="I94" s="50">
        <v>21.5</v>
      </c>
      <c r="J94" s="50">
        <v>106.3</v>
      </c>
      <c r="K94" s="49">
        <v>10</v>
      </c>
      <c r="L94" s="50">
        <v>5</v>
      </c>
    </row>
    <row r="95" spans="1:12" ht="15.75" thickBot="1" x14ac:dyDescent="0.3">
      <c r="A95" s="23"/>
      <c r="B95" s="15"/>
      <c r="C95" s="11"/>
      <c r="D95" s="6" t="s">
        <v>31</v>
      </c>
      <c r="E95" s="66" t="s">
        <v>76</v>
      </c>
      <c r="F95" s="53">
        <v>50</v>
      </c>
      <c r="G95" s="50">
        <v>4</v>
      </c>
      <c r="H95" s="90">
        <v>0.5</v>
      </c>
      <c r="I95" s="50">
        <v>25.5</v>
      </c>
      <c r="J95" s="50">
        <v>125</v>
      </c>
      <c r="K95" s="49">
        <v>11</v>
      </c>
      <c r="L95" s="50">
        <v>5</v>
      </c>
    </row>
    <row r="96" spans="1:12" ht="15" x14ac:dyDescent="0.25">
      <c r="A96" s="23"/>
      <c r="B96" s="15"/>
      <c r="C96" s="11"/>
      <c r="D96" s="6"/>
      <c r="E96" s="39"/>
      <c r="F96" s="40"/>
      <c r="G96" s="50"/>
      <c r="H96" s="90"/>
      <c r="I96" s="50"/>
      <c r="J96" s="50"/>
      <c r="K96" s="49"/>
      <c r="L96" s="50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800</v>
      </c>
      <c r="G97" s="19">
        <f>SUM(G89:G96)</f>
        <v>21</v>
      </c>
      <c r="H97" s="91">
        <f>SUM(H89:H96)</f>
        <v>26.2</v>
      </c>
      <c r="I97" s="19">
        <f>SUM(I89:I96)</f>
        <v>115.5</v>
      </c>
      <c r="J97" s="19">
        <f>SUM(J89:J96)</f>
        <v>773.69999999999993</v>
      </c>
      <c r="K97" s="65"/>
      <c r="L97" s="19">
        <f>SUM(L89:L96)</f>
        <v>130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99" t="s">
        <v>4</v>
      </c>
      <c r="D98" s="100"/>
      <c r="E98" s="31"/>
      <c r="F98" s="32">
        <f>F88+F97</f>
        <v>1390</v>
      </c>
      <c r="G98" s="32">
        <f>G88+G97</f>
        <v>39.5</v>
      </c>
      <c r="H98" s="32">
        <f>H88+H97</f>
        <v>41.5</v>
      </c>
      <c r="I98" s="32">
        <f>I88+I97</f>
        <v>210.6</v>
      </c>
      <c r="J98" s="32">
        <f>J88+J97</f>
        <v>1364.1999999999998</v>
      </c>
      <c r="K98" s="68"/>
      <c r="L98" s="32">
        <f>L88+L97</f>
        <v>235</v>
      </c>
    </row>
    <row r="99" spans="1:12" ht="15.75" thickBot="1" x14ac:dyDescent="0.3">
      <c r="A99" s="20">
        <v>2</v>
      </c>
      <c r="B99" s="21">
        <v>1</v>
      </c>
      <c r="C99" s="22" t="s">
        <v>20</v>
      </c>
      <c r="D99" s="5" t="s">
        <v>21</v>
      </c>
      <c r="E99" s="67" t="s">
        <v>77</v>
      </c>
      <c r="F99" s="49">
        <v>205</v>
      </c>
      <c r="G99" s="50">
        <v>5.96</v>
      </c>
      <c r="H99" s="50">
        <v>7.3</v>
      </c>
      <c r="I99" s="50">
        <v>42.9</v>
      </c>
      <c r="J99" s="50">
        <v>261</v>
      </c>
      <c r="K99" s="49">
        <v>100</v>
      </c>
      <c r="L99" s="50">
        <v>60</v>
      </c>
    </row>
    <row r="100" spans="1:12" ht="15.75" thickBot="1" x14ac:dyDescent="0.3">
      <c r="A100" s="23"/>
      <c r="B100" s="15"/>
      <c r="C100" s="11"/>
      <c r="D100" s="85" t="s">
        <v>26</v>
      </c>
      <c r="E100" s="86" t="s">
        <v>102</v>
      </c>
      <c r="F100" s="53">
        <v>80</v>
      </c>
      <c r="G100" s="50">
        <v>11.8</v>
      </c>
      <c r="H100" s="50">
        <v>10.4</v>
      </c>
      <c r="I100" s="50">
        <v>26</v>
      </c>
      <c r="J100" s="50">
        <v>240.5</v>
      </c>
      <c r="K100" s="87" t="s">
        <v>103</v>
      </c>
      <c r="L100" s="50">
        <v>40</v>
      </c>
    </row>
    <row r="101" spans="1:12" ht="15.75" thickBot="1" x14ac:dyDescent="0.3">
      <c r="A101" s="23"/>
      <c r="B101" s="15"/>
      <c r="C101" s="11"/>
      <c r="D101" s="7" t="s">
        <v>22</v>
      </c>
      <c r="E101" s="66" t="s">
        <v>43</v>
      </c>
      <c r="F101" s="53">
        <v>215</v>
      </c>
      <c r="G101" s="50">
        <v>7.0000000000000007E-2</v>
      </c>
      <c r="H101" s="50">
        <v>0</v>
      </c>
      <c r="I101" s="50">
        <v>15</v>
      </c>
      <c r="J101" s="50">
        <v>60</v>
      </c>
      <c r="K101" s="49">
        <v>685</v>
      </c>
      <c r="L101" s="50">
        <v>5</v>
      </c>
    </row>
    <row r="102" spans="1:12" ht="15.75" thickBot="1" x14ac:dyDescent="0.3">
      <c r="A102" s="23"/>
      <c r="B102" s="15"/>
      <c r="C102" s="11"/>
      <c r="D102" s="7"/>
      <c r="E102" s="39"/>
      <c r="F102" s="40"/>
      <c r="G102" s="50"/>
      <c r="H102" s="50"/>
      <c r="I102" s="50"/>
      <c r="J102" s="50"/>
      <c r="K102" s="49"/>
      <c r="L102" s="50"/>
    </row>
    <row r="103" spans="1:12" ht="15.75" thickBot="1" x14ac:dyDescent="0.3">
      <c r="A103" s="23"/>
      <c r="B103" s="15"/>
      <c r="C103" s="11"/>
      <c r="D103" s="7"/>
      <c r="E103" s="39"/>
      <c r="F103" s="40"/>
      <c r="G103" s="50"/>
      <c r="H103" s="50"/>
      <c r="I103" s="50"/>
      <c r="J103" s="50"/>
      <c r="K103" s="49"/>
      <c r="L103" s="50"/>
    </row>
    <row r="104" spans="1:12" ht="15.75" thickBot="1" x14ac:dyDescent="0.3">
      <c r="A104" s="23"/>
      <c r="B104" s="15"/>
      <c r="C104" s="11"/>
      <c r="D104" s="6"/>
      <c r="E104" s="39"/>
      <c r="F104" s="40"/>
      <c r="G104" s="50"/>
      <c r="H104" s="50"/>
      <c r="I104" s="50"/>
      <c r="J104" s="50"/>
      <c r="K104" s="49"/>
      <c r="L104" s="50"/>
    </row>
    <row r="105" spans="1:12" ht="15" x14ac:dyDescent="0.25">
      <c r="A105" s="23"/>
      <c r="B105" s="15"/>
      <c r="C105" s="11"/>
      <c r="D105" s="6"/>
      <c r="E105" s="39"/>
      <c r="F105" s="40"/>
      <c r="G105" s="50"/>
      <c r="H105" s="50"/>
      <c r="I105" s="50"/>
      <c r="J105" s="50"/>
      <c r="K105" s="49"/>
      <c r="L105" s="50"/>
    </row>
    <row r="106" spans="1:12" ht="15.75" thickBot="1" x14ac:dyDescent="0.3">
      <c r="A106" s="24"/>
      <c r="B106" s="17"/>
      <c r="C106" s="8"/>
      <c r="D106" s="18" t="s">
        <v>33</v>
      </c>
      <c r="E106" s="9"/>
      <c r="F106" s="19">
        <f>SUM(F99:F105)</f>
        <v>500</v>
      </c>
      <c r="G106" s="19">
        <f>SUM(G99:G105)</f>
        <v>17.830000000000002</v>
      </c>
      <c r="H106" s="19">
        <f>SUM(H99:H105)</f>
        <v>17.7</v>
      </c>
      <c r="I106" s="19">
        <f>SUM(I99:I105)</f>
        <v>83.9</v>
      </c>
      <c r="J106" s="19">
        <f>SUM(J99:J105)</f>
        <v>561.5</v>
      </c>
      <c r="K106" s="65"/>
      <c r="L106" s="19">
        <f>SUM(L99:L105)</f>
        <v>105</v>
      </c>
    </row>
    <row r="107" spans="1:12" ht="15.75" thickBot="1" x14ac:dyDescent="0.3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39"/>
      <c r="F107" s="40"/>
      <c r="G107" s="50"/>
      <c r="H107" s="50"/>
      <c r="I107" s="50"/>
      <c r="J107" s="50"/>
      <c r="K107" s="49"/>
      <c r="L107" s="50"/>
    </row>
    <row r="108" spans="1:12" ht="15.75" thickBot="1" x14ac:dyDescent="0.3">
      <c r="A108" s="23"/>
      <c r="B108" s="15"/>
      <c r="C108" s="11"/>
      <c r="D108" s="7" t="s">
        <v>27</v>
      </c>
      <c r="E108" s="69" t="s">
        <v>78</v>
      </c>
      <c r="F108" s="58">
        <v>200</v>
      </c>
      <c r="G108" s="50">
        <v>4.4000000000000004</v>
      </c>
      <c r="H108" s="50">
        <v>4.2</v>
      </c>
      <c r="I108" s="50">
        <v>13.2</v>
      </c>
      <c r="J108" s="50">
        <v>118.6</v>
      </c>
      <c r="K108" s="49">
        <v>102</v>
      </c>
      <c r="L108" s="50">
        <v>16</v>
      </c>
    </row>
    <row r="109" spans="1:12" ht="15.75" thickBot="1" x14ac:dyDescent="0.3">
      <c r="A109" s="23"/>
      <c r="B109" s="15"/>
      <c r="C109" s="11"/>
      <c r="D109" s="7" t="s">
        <v>28</v>
      </c>
      <c r="E109" s="66" t="s">
        <v>79</v>
      </c>
      <c r="F109" s="53">
        <v>90</v>
      </c>
      <c r="G109" s="50">
        <v>11.3</v>
      </c>
      <c r="H109" s="50">
        <v>12.8</v>
      </c>
      <c r="I109" s="50">
        <v>12.2</v>
      </c>
      <c r="J109" s="50">
        <v>207.8</v>
      </c>
      <c r="K109" s="49">
        <v>280</v>
      </c>
      <c r="L109" s="50">
        <v>58</v>
      </c>
    </row>
    <row r="110" spans="1:12" ht="30.75" thickBot="1" x14ac:dyDescent="0.3">
      <c r="A110" s="23"/>
      <c r="B110" s="15"/>
      <c r="C110" s="11"/>
      <c r="D110" s="7" t="s">
        <v>29</v>
      </c>
      <c r="E110" s="66" t="s">
        <v>80</v>
      </c>
      <c r="F110" s="53">
        <v>150</v>
      </c>
      <c r="G110" s="50">
        <v>3.1</v>
      </c>
      <c r="H110" s="50">
        <v>4.8</v>
      </c>
      <c r="I110" s="50">
        <v>18.32</v>
      </c>
      <c r="J110" s="50">
        <v>129.1</v>
      </c>
      <c r="K110" s="75" t="s">
        <v>81</v>
      </c>
      <c r="L110" s="50">
        <v>30</v>
      </c>
    </row>
    <row r="111" spans="1:12" ht="15.75" thickBot="1" x14ac:dyDescent="0.3">
      <c r="A111" s="23"/>
      <c r="B111" s="15"/>
      <c r="C111" s="11"/>
      <c r="D111" s="7" t="s">
        <v>30</v>
      </c>
      <c r="E111" s="66" t="s">
        <v>58</v>
      </c>
      <c r="F111" s="53">
        <v>200</v>
      </c>
      <c r="G111" s="50">
        <v>0.8</v>
      </c>
      <c r="H111" s="50">
        <v>0</v>
      </c>
      <c r="I111" s="50">
        <v>20.22</v>
      </c>
      <c r="J111" s="50">
        <v>85.51</v>
      </c>
      <c r="K111" s="49">
        <v>93</v>
      </c>
      <c r="L111" s="50">
        <v>18</v>
      </c>
    </row>
    <row r="112" spans="1:12" ht="15.75" thickBot="1" x14ac:dyDescent="0.3">
      <c r="A112" s="23"/>
      <c r="B112" s="15"/>
      <c r="C112" s="11"/>
      <c r="D112" s="7" t="s">
        <v>32</v>
      </c>
      <c r="E112" s="66" t="s">
        <v>50</v>
      </c>
      <c r="F112" s="53">
        <v>40</v>
      </c>
      <c r="G112" s="50">
        <v>2.6</v>
      </c>
      <c r="H112" s="50">
        <v>0.4</v>
      </c>
      <c r="I112" s="50">
        <v>17.2</v>
      </c>
      <c r="J112" s="50">
        <v>85</v>
      </c>
      <c r="K112" s="49">
        <v>10</v>
      </c>
      <c r="L112" s="50">
        <v>4</v>
      </c>
    </row>
    <row r="113" spans="1:12" ht="15.75" thickBot="1" x14ac:dyDescent="0.3">
      <c r="A113" s="23"/>
      <c r="B113" s="15"/>
      <c r="C113" s="11"/>
      <c r="D113" s="7" t="s">
        <v>31</v>
      </c>
      <c r="E113" s="66" t="s">
        <v>82</v>
      </c>
      <c r="F113" s="53">
        <v>40</v>
      </c>
      <c r="G113" s="50">
        <v>3.2</v>
      </c>
      <c r="H113" s="50">
        <v>0.4</v>
      </c>
      <c r="I113" s="50">
        <v>20.399999999999999</v>
      </c>
      <c r="J113" s="50">
        <v>100</v>
      </c>
      <c r="K113" s="49">
        <v>11</v>
      </c>
      <c r="L113" s="50">
        <v>4</v>
      </c>
    </row>
    <row r="114" spans="1:12" ht="15.75" thickBot="1" x14ac:dyDescent="0.3">
      <c r="A114" s="23"/>
      <c r="B114" s="15"/>
      <c r="C114" s="11"/>
      <c r="D114" s="6"/>
      <c r="E114" s="39"/>
      <c r="F114" s="40"/>
      <c r="G114" s="50"/>
      <c r="H114" s="50"/>
      <c r="I114" s="50"/>
      <c r="J114" s="50"/>
      <c r="K114" s="49"/>
      <c r="L114" s="50"/>
    </row>
    <row r="115" spans="1:12" ht="15" x14ac:dyDescent="0.25">
      <c r="A115" s="23"/>
      <c r="B115" s="15"/>
      <c r="C115" s="11"/>
      <c r="D115" s="6"/>
      <c r="E115" s="39"/>
      <c r="F115" s="40"/>
      <c r="G115" s="50"/>
      <c r="H115" s="50"/>
      <c r="I115" s="50"/>
      <c r="J115" s="50"/>
      <c r="K115" s="49"/>
      <c r="L115" s="50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720</v>
      </c>
      <c r="G116" s="19">
        <f t="shared" ref="G116:J116" si="28">SUM(G107:G115)</f>
        <v>25.400000000000002</v>
      </c>
      <c r="H116" s="19">
        <f t="shared" si="28"/>
        <v>22.599999999999998</v>
      </c>
      <c r="I116" s="19">
        <f t="shared" si="28"/>
        <v>101.53999999999999</v>
      </c>
      <c r="J116" s="19">
        <f t="shared" si="28"/>
        <v>726.01</v>
      </c>
      <c r="K116" s="65"/>
      <c r="L116" s="19">
        <f t="shared" ref="L116" si="29">SUM(L107:L115)</f>
        <v>130</v>
      </c>
    </row>
    <row r="117" spans="1:12" ht="15.75" thickBot="1" x14ac:dyDescent="0.25">
      <c r="A117" s="29">
        <f>A99</f>
        <v>2</v>
      </c>
      <c r="B117" s="30">
        <f>B99</f>
        <v>1</v>
      </c>
      <c r="C117" s="99" t="s">
        <v>4</v>
      </c>
      <c r="D117" s="100"/>
      <c r="E117" s="31"/>
      <c r="F117" s="32">
        <f>F106+F116</f>
        <v>1220</v>
      </c>
      <c r="G117" s="32">
        <f t="shared" ref="G117" si="30">G106+G116</f>
        <v>43.230000000000004</v>
      </c>
      <c r="H117" s="32">
        <f t="shared" ref="H117" si="31">H106+H116</f>
        <v>40.299999999999997</v>
      </c>
      <c r="I117" s="32">
        <f t="shared" ref="I117" si="32">I106+I116</f>
        <v>185.44</v>
      </c>
      <c r="J117" s="32">
        <f t="shared" ref="J117:L117" si="33">J106+J116</f>
        <v>1287.51</v>
      </c>
      <c r="K117" s="68"/>
      <c r="L117" s="32">
        <f t="shared" si="33"/>
        <v>235</v>
      </c>
    </row>
    <row r="118" spans="1:12" ht="30.75" thickBot="1" x14ac:dyDescent="0.3">
      <c r="A118" s="14">
        <v>2</v>
      </c>
      <c r="B118" s="15">
        <v>2</v>
      </c>
      <c r="C118" s="22" t="s">
        <v>20</v>
      </c>
      <c r="D118" s="5" t="s">
        <v>21</v>
      </c>
      <c r="E118" s="88" t="s">
        <v>104</v>
      </c>
      <c r="F118" s="49">
        <v>240</v>
      </c>
      <c r="G118" s="50">
        <v>20.5</v>
      </c>
      <c r="H118" s="50">
        <v>14.9</v>
      </c>
      <c r="I118" s="50">
        <v>32.4</v>
      </c>
      <c r="J118" s="50">
        <v>344.5</v>
      </c>
      <c r="K118" s="87" t="s">
        <v>105</v>
      </c>
      <c r="L118" s="50">
        <v>92</v>
      </c>
    </row>
    <row r="119" spans="1:12" ht="15.75" thickBot="1" x14ac:dyDescent="0.3">
      <c r="A119" s="14"/>
      <c r="B119" s="15"/>
      <c r="C119" s="11"/>
      <c r="D119" s="7" t="s">
        <v>22</v>
      </c>
      <c r="E119" s="66" t="s">
        <v>54</v>
      </c>
      <c r="F119" s="53">
        <v>222</v>
      </c>
      <c r="G119" s="50">
        <v>0.13</v>
      </c>
      <c r="H119" s="50">
        <v>0.02</v>
      </c>
      <c r="I119" s="50">
        <v>15.2</v>
      </c>
      <c r="J119" s="50">
        <v>62</v>
      </c>
      <c r="K119" s="49">
        <v>686</v>
      </c>
      <c r="L119" s="50">
        <v>9</v>
      </c>
    </row>
    <row r="120" spans="1:12" ht="15.75" thickBot="1" x14ac:dyDescent="0.3">
      <c r="A120" s="14"/>
      <c r="B120" s="15"/>
      <c r="C120" s="11"/>
      <c r="D120" s="7" t="s">
        <v>23</v>
      </c>
      <c r="E120" s="66" t="s">
        <v>51</v>
      </c>
      <c r="F120" s="53">
        <v>40</v>
      </c>
      <c r="G120" s="50">
        <v>3.2</v>
      </c>
      <c r="H120" s="50">
        <v>0.4</v>
      </c>
      <c r="I120" s="50">
        <v>20.399999999999999</v>
      </c>
      <c r="J120" s="50">
        <v>100</v>
      </c>
      <c r="K120" s="49">
        <v>11</v>
      </c>
      <c r="L120" s="50">
        <v>4</v>
      </c>
    </row>
    <row r="121" spans="1:12" ht="15.75" thickBot="1" x14ac:dyDescent="0.3">
      <c r="A121" s="14"/>
      <c r="B121" s="15"/>
      <c r="C121" s="11"/>
      <c r="D121" s="7"/>
      <c r="E121" s="39"/>
      <c r="F121" s="40"/>
      <c r="G121" s="50"/>
      <c r="H121" s="50"/>
      <c r="I121" s="50"/>
      <c r="J121" s="50"/>
      <c r="K121" s="49"/>
      <c r="L121" s="50"/>
    </row>
    <row r="122" spans="1:12" ht="15.75" thickBot="1" x14ac:dyDescent="0.3">
      <c r="A122" s="14"/>
      <c r="B122" s="15"/>
      <c r="C122" s="11"/>
      <c r="D122" s="7"/>
      <c r="E122" s="39"/>
      <c r="F122" s="40"/>
      <c r="G122" s="50"/>
      <c r="H122" s="50"/>
      <c r="I122" s="50"/>
      <c r="J122" s="50"/>
      <c r="K122" s="49"/>
      <c r="L122" s="50"/>
    </row>
    <row r="123" spans="1:12" ht="15.75" thickBot="1" x14ac:dyDescent="0.3">
      <c r="A123" s="14"/>
      <c r="B123" s="15"/>
      <c r="C123" s="11"/>
      <c r="D123" s="6"/>
      <c r="E123" s="39"/>
      <c r="F123" s="40"/>
      <c r="G123" s="50"/>
      <c r="H123" s="50"/>
      <c r="I123" s="50"/>
      <c r="J123" s="50"/>
      <c r="K123" s="49"/>
      <c r="L123" s="50"/>
    </row>
    <row r="124" spans="1:12" ht="15" x14ac:dyDescent="0.25">
      <c r="A124" s="14"/>
      <c r="B124" s="15"/>
      <c r="C124" s="11"/>
      <c r="D124" s="6"/>
      <c r="E124" s="39"/>
      <c r="F124" s="40"/>
      <c r="G124" s="50"/>
      <c r="H124" s="50"/>
      <c r="I124" s="50"/>
      <c r="J124" s="50"/>
      <c r="K124" s="49"/>
      <c r="L124" s="50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502</v>
      </c>
      <c r="G125" s="19">
        <f>SUM(G118:G124)</f>
        <v>23.83</v>
      </c>
      <c r="H125" s="19">
        <f>SUM(H118:H124)</f>
        <v>15.32</v>
      </c>
      <c r="I125" s="19">
        <f>SUM(I118:I124)</f>
        <v>68</v>
      </c>
      <c r="J125" s="19">
        <f>SUM(J118:J124)</f>
        <v>506.5</v>
      </c>
      <c r="K125" s="65"/>
      <c r="L125" s="19">
        <f>SUM(L118:L124)</f>
        <v>105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39"/>
      <c r="F126" s="40"/>
      <c r="G126" s="92"/>
      <c r="H126" s="92"/>
      <c r="I126" s="40"/>
      <c r="J126" s="92"/>
      <c r="K126" s="41"/>
      <c r="L126" s="40"/>
    </row>
    <row r="127" spans="1:12" ht="15" x14ac:dyDescent="0.25">
      <c r="A127" s="14"/>
      <c r="B127" s="15"/>
      <c r="C127" s="11"/>
      <c r="D127" s="7" t="s">
        <v>27</v>
      </c>
      <c r="E127" s="66" t="s">
        <v>60</v>
      </c>
      <c r="F127" s="53">
        <v>200</v>
      </c>
      <c r="G127" s="55">
        <v>1.38</v>
      </c>
      <c r="H127" s="55">
        <v>5.2</v>
      </c>
      <c r="I127" s="56">
        <v>8.92</v>
      </c>
      <c r="J127" s="55">
        <v>88.2</v>
      </c>
      <c r="K127" s="51">
        <v>107</v>
      </c>
      <c r="L127" s="54">
        <v>18</v>
      </c>
    </row>
    <row r="128" spans="1:12" ht="15" x14ac:dyDescent="0.25">
      <c r="A128" s="14"/>
      <c r="B128" s="15"/>
      <c r="C128" s="11"/>
      <c r="D128" s="7" t="s">
        <v>28</v>
      </c>
      <c r="E128" s="66" t="s">
        <v>68</v>
      </c>
      <c r="F128" s="53">
        <v>90</v>
      </c>
      <c r="G128" s="55">
        <v>12.69</v>
      </c>
      <c r="H128" s="55">
        <v>13.77</v>
      </c>
      <c r="I128" s="56">
        <v>2.88</v>
      </c>
      <c r="J128" s="55">
        <v>185.31</v>
      </c>
      <c r="K128" s="51">
        <v>367</v>
      </c>
      <c r="L128" s="54">
        <v>48</v>
      </c>
    </row>
    <row r="129" spans="1:12" ht="15" x14ac:dyDescent="0.25">
      <c r="A129" s="14"/>
      <c r="B129" s="15"/>
      <c r="C129" s="11"/>
      <c r="D129" s="7" t="s">
        <v>29</v>
      </c>
      <c r="E129" s="66" t="s">
        <v>69</v>
      </c>
      <c r="F129" s="53">
        <v>150</v>
      </c>
      <c r="G129" s="55">
        <v>8.6</v>
      </c>
      <c r="H129" s="55">
        <v>6.09</v>
      </c>
      <c r="I129" s="56">
        <v>38.64</v>
      </c>
      <c r="J129" s="55">
        <v>243.75</v>
      </c>
      <c r="K129" s="51">
        <v>99</v>
      </c>
      <c r="L129" s="54">
        <v>20</v>
      </c>
    </row>
    <row r="130" spans="1:12" ht="15" x14ac:dyDescent="0.25">
      <c r="A130" s="14"/>
      <c r="B130" s="15"/>
      <c r="C130" s="11"/>
      <c r="D130" s="7" t="s">
        <v>30</v>
      </c>
      <c r="E130" s="66" t="s">
        <v>64</v>
      </c>
      <c r="F130" s="53">
        <v>200</v>
      </c>
      <c r="G130" s="55">
        <v>0</v>
      </c>
      <c r="H130" s="55">
        <v>0</v>
      </c>
      <c r="I130" s="56">
        <v>19.97</v>
      </c>
      <c r="J130" s="55">
        <v>76</v>
      </c>
      <c r="K130" s="51">
        <v>89</v>
      </c>
      <c r="L130" s="54">
        <v>14</v>
      </c>
    </row>
    <row r="131" spans="1:12" ht="15" x14ac:dyDescent="0.25">
      <c r="A131" s="14"/>
      <c r="B131" s="15"/>
      <c r="C131" s="11"/>
      <c r="D131" s="7" t="s">
        <v>24</v>
      </c>
      <c r="E131" s="66" t="s">
        <v>53</v>
      </c>
      <c r="F131" s="53">
        <v>100</v>
      </c>
      <c r="G131" s="55">
        <v>0.4</v>
      </c>
      <c r="H131" s="55">
        <v>0.4</v>
      </c>
      <c r="I131" s="56">
        <v>9.8000000000000007</v>
      </c>
      <c r="J131" s="55">
        <v>47</v>
      </c>
      <c r="K131" s="51">
        <v>338</v>
      </c>
      <c r="L131" s="54">
        <v>22</v>
      </c>
    </row>
    <row r="132" spans="1:12" ht="15" x14ac:dyDescent="0.25">
      <c r="A132" s="14"/>
      <c r="B132" s="15"/>
      <c r="C132" s="11"/>
      <c r="D132" s="7" t="s">
        <v>32</v>
      </c>
      <c r="E132" s="66" t="s">
        <v>50</v>
      </c>
      <c r="F132" s="53">
        <v>40</v>
      </c>
      <c r="G132" s="55">
        <v>2.6</v>
      </c>
      <c r="H132" s="55">
        <v>0.4</v>
      </c>
      <c r="I132" s="56">
        <v>17.2</v>
      </c>
      <c r="J132" s="55">
        <v>85</v>
      </c>
      <c r="K132" s="51">
        <v>10</v>
      </c>
      <c r="L132" s="54">
        <v>4</v>
      </c>
    </row>
    <row r="133" spans="1:12" ht="15" x14ac:dyDescent="0.25">
      <c r="A133" s="14"/>
      <c r="B133" s="15"/>
      <c r="C133" s="11"/>
      <c r="D133" s="7" t="s">
        <v>31</v>
      </c>
      <c r="E133" s="66" t="s">
        <v>51</v>
      </c>
      <c r="F133" s="53">
        <v>40</v>
      </c>
      <c r="G133" s="55">
        <v>3.2</v>
      </c>
      <c r="H133" s="55">
        <v>0.4</v>
      </c>
      <c r="I133" s="56">
        <v>20.399999999999999</v>
      </c>
      <c r="J133" s="55">
        <v>100</v>
      </c>
      <c r="K133" s="51">
        <v>11</v>
      </c>
      <c r="L133" s="54">
        <v>4</v>
      </c>
    </row>
    <row r="134" spans="1:12" ht="15" x14ac:dyDescent="0.25">
      <c r="A134" s="14"/>
      <c r="B134" s="15"/>
      <c r="C134" s="11"/>
      <c r="D134" s="6"/>
      <c r="E134" s="39"/>
      <c r="F134" s="40"/>
      <c r="G134" s="92"/>
      <c r="H134" s="92"/>
      <c r="I134" s="40"/>
      <c r="J134" s="92"/>
      <c r="K134" s="41"/>
      <c r="L134" s="40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820</v>
      </c>
      <c r="G135" s="91">
        <f t="shared" ref="G135:J135" si="34">SUM(G126:G134)</f>
        <v>28.87</v>
      </c>
      <c r="H135" s="91">
        <f t="shared" si="34"/>
        <v>26.259999999999994</v>
      </c>
      <c r="I135" s="19">
        <f t="shared" si="34"/>
        <v>117.81</v>
      </c>
      <c r="J135" s="91">
        <f t="shared" si="34"/>
        <v>825.26</v>
      </c>
      <c r="K135" s="25"/>
      <c r="L135" s="19">
        <f t="shared" ref="L135" si="35">SUM(L126:L134)</f>
        <v>130</v>
      </c>
    </row>
    <row r="136" spans="1:12" ht="15.75" thickBot="1" x14ac:dyDescent="0.25">
      <c r="A136" s="33">
        <f>A118</f>
        <v>2</v>
      </c>
      <c r="B136" s="33">
        <f>B118</f>
        <v>2</v>
      </c>
      <c r="C136" s="99" t="s">
        <v>4</v>
      </c>
      <c r="D136" s="100"/>
      <c r="E136" s="31"/>
      <c r="F136" s="32">
        <f>F125+F135</f>
        <v>1322</v>
      </c>
      <c r="G136" s="93">
        <f t="shared" ref="G136" si="36">G125+G135</f>
        <v>52.7</v>
      </c>
      <c r="H136" s="93">
        <f t="shared" ref="H136" si="37">H125+H135</f>
        <v>41.58</v>
      </c>
      <c r="I136" s="32">
        <f t="shared" ref="I136" si="38">I125+I135</f>
        <v>185.81</v>
      </c>
      <c r="J136" s="93">
        <f t="shared" ref="J136:L136" si="39">J125+J135</f>
        <v>1331.76</v>
      </c>
      <c r="K136" s="32"/>
      <c r="L136" s="32">
        <f t="shared" si="39"/>
        <v>235</v>
      </c>
    </row>
    <row r="137" spans="1:12" ht="30" x14ac:dyDescent="0.25">
      <c r="A137" s="20">
        <v>2</v>
      </c>
      <c r="B137" s="21">
        <v>3</v>
      </c>
      <c r="C137" s="22" t="s">
        <v>20</v>
      </c>
      <c r="D137" s="5" t="s">
        <v>21</v>
      </c>
      <c r="E137" s="88" t="s">
        <v>106</v>
      </c>
      <c r="F137" s="49">
        <v>195</v>
      </c>
      <c r="G137" s="50">
        <v>16.8</v>
      </c>
      <c r="H137" s="50">
        <v>16.8</v>
      </c>
      <c r="I137" s="61">
        <v>24.7</v>
      </c>
      <c r="J137" s="50">
        <v>350.2</v>
      </c>
      <c r="K137" s="94" t="s">
        <v>107</v>
      </c>
      <c r="L137" s="50">
        <v>67</v>
      </c>
    </row>
    <row r="138" spans="1:12" ht="15" x14ac:dyDescent="0.25">
      <c r="A138" s="23"/>
      <c r="B138" s="15"/>
      <c r="C138" s="11"/>
      <c r="D138" s="6" t="s">
        <v>26</v>
      </c>
      <c r="E138" s="69" t="s">
        <v>83</v>
      </c>
      <c r="F138" s="58">
        <v>60</v>
      </c>
      <c r="G138" s="60">
        <v>0.66</v>
      </c>
      <c r="H138" s="60">
        <v>0.12</v>
      </c>
      <c r="I138" s="76">
        <v>2.2999999999999998</v>
      </c>
      <c r="J138" s="60">
        <v>13.2</v>
      </c>
      <c r="K138" s="59">
        <v>71</v>
      </c>
      <c r="L138" s="60">
        <v>28</v>
      </c>
    </row>
    <row r="139" spans="1:12" ht="15" x14ac:dyDescent="0.25">
      <c r="A139" s="23"/>
      <c r="B139" s="15"/>
      <c r="C139" s="11"/>
      <c r="D139" s="7" t="s">
        <v>22</v>
      </c>
      <c r="E139" s="66" t="s">
        <v>43</v>
      </c>
      <c r="F139" s="53">
        <v>215</v>
      </c>
      <c r="G139" s="54">
        <v>7.0000000000000007E-2</v>
      </c>
      <c r="H139" s="54">
        <v>0.02</v>
      </c>
      <c r="I139" s="77">
        <v>15</v>
      </c>
      <c r="J139" s="54">
        <v>60</v>
      </c>
      <c r="K139" s="51">
        <v>685</v>
      </c>
      <c r="L139" s="54">
        <v>5</v>
      </c>
    </row>
    <row r="140" spans="1:12" ht="15.75" customHeight="1" x14ac:dyDescent="0.25">
      <c r="A140" s="23"/>
      <c r="B140" s="15"/>
      <c r="C140" s="11"/>
      <c r="D140" s="7" t="s">
        <v>23</v>
      </c>
      <c r="E140" s="66" t="s">
        <v>51</v>
      </c>
      <c r="F140" s="53">
        <v>50</v>
      </c>
      <c r="G140" s="54">
        <v>4</v>
      </c>
      <c r="H140" s="54">
        <v>0.5</v>
      </c>
      <c r="I140" s="77">
        <v>25.5</v>
      </c>
      <c r="J140" s="54">
        <v>125</v>
      </c>
      <c r="K140" s="51">
        <v>11</v>
      </c>
      <c r="L140" s="54">
        <v>5</v>
      </c>
    </row>
    <row r="141" spans="1:12" ht="15" x14ac:dyDescent="0.25">
      <c r="A141" s="23"/>
      <c r="B141" s="15"/>
      <c r="C141" s="11"/>
      <c r="D141" s="7"/>
      <c r="E141" s="39"/>
      <c r="F141" s="40"/>
      <c r="G141" s="78"/>
      <c r="H141" s="78"/>
      <c r="I141" s="78"/>
      <c r="J141" s="78"/>
      <c r="K141" s="41"/>
      <c r="L141" s="40"/>
    </row>
    <row r="142" spans="1:12" ht="15" x14ac:dyDescent="0.25">
      <c r="A142" s="23"/>
      <c r="B142" s="15"/>
      <c r="C142" s="11"/>
      <c r="D142" s="6"/>
      <c r="E142" s="39"/>
      <c r="F142" s="40"/>
      <c r="G142" s="78"/>
      <c r="H142" s="78"/>
      <c r="I142" s="78"/>
      <c r="J142" s="78"/>
      <c r="K142" s="41"/>
      <c r="L142" s="40"/>
    </row>
    <row r="143" spans="1:12" ht="15" x14ac:dyDescent="0.25">
      <c r="A143" s="23"/>
      <c r="B143" s="15"/>
      <c r="C143" s="11"/>
      <c r="D143" s="6"/>
      <c r="E143" s="39"/>
      <c r="F143" s="40"/>
      <c r="G143" s="78"/>
      <c r="H143" s="78"/>
      <c r="I143" s="78"/>
      <c r="J143" s="78"/>
      <c r="K143" s="41"/>
      <c r="L143" s="40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520</v>
      </c>
      <c r="G144" s="79">
        <f>SUM(G137:G143)</f>
        <v>21.53</v>
      </c>
      <c r="H144" s="79">
        <f>SUM(H137:H143)</f>
        <v>17.440000000000001</v>
      </c>
      <c r="I144" s="79">
        <f>SUM(I137:I143)</f>
        <v>67.5</v>
      </c>
      <c r="J144" s="79">
        <f>SUM(J137:J143)</f>
        <v>548.4</v>
      </c>
      <c r="K144" s="25"/>
      <c r="L144" s="19">
        <f>SUM(L137:L143)</f>
        <v>105</v>
      </c>
    </row>
    <row r="145" spans="1:12" ht="30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69" t="s">
        <v>84</v>
      </c>
      <c r="F145" s="58">
        <v>60</v>
      </c>
      <c r="G145" s="60">
        <v>1.41</v>
      </c>
      <c r="H145" s="60">
        <v>0.09</v>
      </c>
      <c r="I145" s="76">
        <v>4.0999999999999996</v>
      </c>
      <c r="J145" s="60">
        <v>22.5</v>
      </c>
      <c r="K145" s="59">
        <v>303</v>
      </c>
      <c r="L145" s="60">
        <v>27</v>
      </c>
    </row>
    <row r="146" spans="1:12" ht="15" x14ac:dyDescent="0.25">
      <c r="A146" s="23"/>
      <c r="B146" s="15"/>
      <c r="C146" s="11"/>
      <c r="D146" s="7" t="s">
        <v>27</v>
      </c>
      <c r="E146" s="66" t="s">
        <v>67</v>
      </c>
      <c r="F146" s="53">
        <v>200</v>
      </c>
      <c r="G146" s="54">
        <v>1.6</v>
      </c>
      <c r="H146" s="54">
        <v>5.2</v>
      </c>
      <c r="I146" s="77">
        <v>8.6</v>
      </c>
      <c r="J146" s="54">
        <v>87.9</v>
      </c>
      <c r="K146" s="51">
        <v>99</v>
      </c>
      <c r="L146" s="54">
        <v>19</v>
      </c>
    </row>
    <row r="147" spans="1:12" ht="15" x14ac:dyDescent="0.25">
      <c r="A147" s="23"/>
      <c r="B147" s="15"/>
      <c r="C147" s="11"/>
      <c r="D147" s="7" t="s">
        <v>28</v>
      </c>
      <c r="E147" s="66" t="s">
        <v>56</v>
      </c>
      <c r="F147" s="53">
        <v>90</v>
      </c>
      <c r="G147" s="54">
        <v>11.52</v>
      </c>
      <c r="H147" s="54">
        <v>13</v>
      </c>
      <c r="I147" s="77">
        <v>4.05</v>
      </c>
      <c r="J147" s="54">
        <v>189.6</v>
      </c>
      <c r="K147" s="51">
        <v>35</v>
      </c>
      <c r="L147" s="54">
        <v>43</v>
      </c>
    </row>
    <row r="148" spans="1:12" ht="15" x14ac:dyDescent="0.25">
      <c r="A148" s="23"/>
      <c r="B148" s="15"/>
      <c r="C148" s="11"/>
      <c r="D148" s="7" t="s">
        <v>29</v>
      </c>
      <c r="E148" s="66" t="s">
        <v>85</v>
      </c>
      <c r="F148" s="53">
        <v>150</v>
      </c>
      <c r="G148" s="54">
        <v>3.65</v>
      </c>
      <c r="H148" s="54">
        <v>5.37</v>
      </c>
      <c r="I148" s="77">
        <v>36.700000000000003</v>
      </c>
      <c r="J148" s="54">
        <v>209.7</v>
      </c>
      <c r="K148" s="81" t="s">
        <v>63</v>
      </c>
      <c r="L148" s="54">
        <v>20</v>
      </c>
    </row>
    <row r="149" spans="1:12" ht="15" x14ac:dyDescent="0.25">
      <c r="A149" s="23"/>
      <c r="B149" s="15"/>
      <c r="C149" s="11"/>
      <c r="D149" s="7" t="s">
        <v>30</v>
      </c>
      <c r="E149" s="66" t="s">
        <v>86</v>
      </c>
      <c r="F149" s="53">
        <v>200</v>
      </c>
      <c r="G149" s="54">
        <v>0.16</v>
      </c>
      <c r="H149" s="54">
        <v>0.16</v>
      </c>
      <c r="I149" s="77">
        <v>27.9</v>
      </c>
      <c r="J149" s="54">
        <v>114.6</v>
      </c>
      <c r="K149" s="51">
        <v>90</v>
      </c>
      <c r="L149" s="54">
        <v>13</v>
      </c>
    </row>
    <row r="150" spans="1:12" ht="15" x14ac:dyDescent="0.25">
      <c r="A150" s="23"/>
      <c r="B150" s="15"/>
      <c r="C150" s="11"/>
      <c r="D150" s="7" t="s">
        <v>32</v>
      </c>
      <c r="E150" s="66" t="s">
        <v>50</v>
      </c>
      <c r="F150" s="53">
        <v>40</v>
      </c>
      <c r="G150" s="54">
        <v>2.6</v>
      </c>
      <c r="H150" s="54">
        <v>0.4</v>
      </c>
      <c r="I150" s="77">
        <v>17.2</v>
      </c>
      <c r="J150" s="54">
        <v>85</v>
      </c>
      <c r="K150" s="51">
        <v>10</v>
      </c>
      <c r="L150" s="54">
        <v>4</v>
      </c>
    </row>
    <row r="151" spans="1:12" ht="15" x14ac:dyDescent="0.25">
      <c r="A151" s="23"/>
      <c r="B151" s="15"/>
      <c r="C151" s="11"/>
      <c r="D151" s="7" t="s">
        <v>31</v>
      </c>
      <c r="E151" s="66" t="s">
        <v>82</v>
      </c>
      <c r="F151" s="53">
        <v>40</v>
      </c>
      <c r="G151" s="54">
        <v>3.2</v>
      </c>
      <c r="H151" s="54">
        <v>0.4</v>
      </c>
      <c r="I151" s="77">
        <v>20.399999999999999</v>
      </c>
      <c r="J151" s="54">
        <v>100</v>
      </c>
      <c r="K151" s="51">
        <v>11</v>
      </c>
      <c r="L151" s="54">
        <v>4</v>
      </c>
    </row>
    <row r="152" spans="1:12" ht="15" x14ac:dyDescent="0.25">
      <c r="A152" s="23"/>
      <c r="B152" s="15"/>
      <c r="C152" s="11"/>
      <c r="D152" s="6"/>
      <c r="E152" s="39"/>
      <c r="F152" s="82"/>
      <c r="G152" s="78"/>
      <c r="H152" s="78"/>
      <c r="I152" s="78"/>
      <c r="J152" s="78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82"/>
      <c r="G153" s="78"/>
      <c r="H153" s="78"/>
      <c r="I153" s="78"/>
      <c r="J153" s="78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83">
        <f>SUM(F145:F153)</f>
        <v>780</v>
      </c>
      <c r="G154" s="79">
        <f t="shared" ref="G154:J154" si="40">SUM(G145:G153)</f>
        <v>24.14</v>
      </c>
      <c r="H154" s="79">
        <f t="shared" si="40"/>
        <v>24.619999999999997</v>
      </c>
      <c r="I154" s="79">
        <f t="shared" si="40"/>
        <v>118.94999999999999</v>
      </c>
      <c r="J154" s="79">
        <f t="shared" si="40"/>
        <v>809.3</v>
      </c>
      <c r="K154" s="25"/>
      <c r="L154" s="19">
        <f t="shared" ref="L154" si="41">SUM(L145:L153)</f>
        <v>130</v>
      </c>
    </row>
    <row r="155" spans="1:12" ht="15.75" thickBot="1" x14ac:dyDescent="0.25">
      <c r="A155" s="29">
        <f>A137</f>
        <v>2</v>
      </c>
      <c r="B155" s="30">
        <f>B137</f>
        <v>3</v>
      </c>
      <c r="C155" s="99" t="s">
        <v>4</v>
      </c>
      <c r="D155" s="100"/>
      <c r="E155" s="31"/>
      <c r="F155" s="68">
        <f>F144+F154</f>
        <v>1300</v>
      </c>
      <c r="G155" s="80">
        <f t="shared" ref="G155" si="42">G144+G154</f>
        <v>45.67</v>
      </c>
      <c r="H155" s="80">
        <f t="shared" ref="H155" si="43">H144+H154</f>
        <v>42.06</v>
      </c>
      <c r="I155" s="80">
        <f t="shared" ref="I155" si="44">I144+I154</f>
        <v>186.45</v>
      </c>
      <c r="J155" s="80">
        <f t="shared" ref="J155:L155" si="45">J144+J154</f>
        <v>1357.6999999999998</v>
      </c>
      <c r="K155" s="32"/>
      <c r="L155" s="32">
        <f t="shared" si="45"/>
        <v>235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110</v>
      </c>
      <c r="E156" s="67" t="s">
        <v>87</v>
      </c>
      <c r="F156" s="49">
        <v>150</v>
      </c>
      <c r="G156" s="50">
        <v>18.63</v>
      </c>
      <c r="H156" s="50">
        <v>9.5299999999999994</v>
      </c>
      <c r="I156" s="61">
        <v>41.77</v>
      </c>
      <c r="J156" s="50">
        <v>331.5</v>
      </c>
      <c r="K156" s="48">
        <v>29</v>
      </c>
      <c r="L156" s="50">
        <v>71</v>
      </c>
    </row>
    <row r="157" spans="1:12" ht="15" x14ac:dyDescent="0.25">
      <c r="A157" s="23"/>
      <c r="B157" s="15"/>
      <c r="C157" s="11"/>
      <c r="D157" s="70" t="s">
        <v>41</v>
      </c>
      <c r="E157" s="69" t="s">
        <v>88</v>
      </c>
      <c r="F157" s="58">
        <v>50</v>
      </c>
      <c r="G157" s="60">
        <v>3.54</v>
      </c>
      <c r="H157" s="60">
        <v>6.57</v>
      </c>
      <c r="I157" s="76">
        <v>27.87</v>
      </c>
      <c r="J157" s="60">
        <v>185</v>
      </c>
      <c r="K157" s="57">
        <v>415</v>
      </c>
      <c r="L157" s="60">
        <v>9</v>
      </c>
    </row>
    <row r="158" spans="1:12" ht="15" x14ac:dyDescent="0.25">
      <c r="A158" s="23"/>
      <c r="B158" s="15"/>
      <c r="C158" s="11"/>
      <c r="D158" s="70" t="s">
        <v>24</v>
      </c>
      <c r="E158" s="69" t="s">
        <v>53</v>
      </c>
      <c r="F158" s="58">
        <v>100</v>
      </c>
      <c r="G158" s="60">
        <v>0.4</v>
      </c>
      <c r="H158" s="60">
        <v>0.4</v>
      </c>
      <c r="I158" s="76">
        <v>9.8000000000000007</v>
      </c>
      <c r="J158" s="60">
        <v>47</v>
      </c>
      <c r="K158" s="57">
        <v>338</v>
      </c>
      <c r="L158" s="60">
        <v>16</v>
      </c>
    </row>
    <row r="159" spans="1:12" ht="15" x14ac:dyDescent="0.25">
      <c r="A159" s="23"/>
      <c r="B159" s="15"/>
      <c r="C159" s="11"/>
      <c r="D159" s="7" t="s">
        <v>22</v>
      </c>
      <c r="E159" s="66" t="s">
        <v>54</v>
      </c>
      <c r="F159" s="53">
        <v>222</v>
      </c>
      <c r="G159" s="54">
        <v>0.13</v>
      </c>
      <c r="H159" s="54">
        <v>0.02</v>
      </c>
      <c r="I159" s="77">
        <v>15.2</v>
      </c>
      <c r="J159" s="54">
        <v>62</v>
      </c>
      <c r="K159" s="51">
        <v>686</v>
      </c>
      <c r="L159" s="54">
        <v>9</v>
      </c>
    </row>
    <row r="160" spans="1:12" ht="15" x14ac:dyDescent="0.25">
      <c r="A160" s="23"/>
      <c r="B160" s="15"/>
      <c r="C160" s="11"/>
      <c r="D160" s="7"/>
      <c r="E160" s="52"/>
      <c r="F160" s="53"/>
      <c r="G160" s="54"/>
      <c r="H160" s="54"/>
      <c r="I160" s="77"/>
      <c r="J160" s="54"/>
      <c r="K160" s="51"/>
      <c r="L160" s="54"/>
    </row>
    <row r="161" spans="1:12" ht="15" x14ac:dyDescent="0.25">
      <c r="A161" s="23"/>
      <c r="B161" s="15"/>
      <c r="C161" s="11"/>
      <c r="D161" s="7"/>
      <c r="E161" s="39"/>
      <c r="F161" s="40"/>
      <c r="G161" s="78"/>
      <c r="H161" s="78"/>
      <c r="I161" s="78"/>
      <c r="J161" s="78"/>
      <c r="K161" s="41"/>
      <c r="L161" s="40"/>
    </row>
    <row r="162" spans="1:12" ht="15" x14ac:dyDescent="0.25">
      <c r="A162" s="23"/>
      <c r="B162" s="15"/>
      <c r="C162" s="11"/>
      <c r="D162" s="7"/>
      <c r="E162" s="39"/>
      <c r="F162" s="40"/>
      <c r="G162" s="78"/>
      <c r="H162" s="78"/>
      <c r="I162" s="78"/>
      <c r="J162" s="78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78"/>
      <c r="H163" s="78"/>
      <c r="I163" s="78"/>
      <c r="J163" s="78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78"/>
      <c r="H164" s="78"/>
      <c r="I164" s="78"/>
      <c r="J164" s="78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522</v>
      </c>
      <c r="G165" s="79">
        <f t="shared" ref="G165:J165" si="46">SUM(G156:G164)</f>
        <v>22.699999999999996</v>
      </c>
      <c r="H165" s="79">
        <f t="shared" si="46"/>
        <v>16.52</v>
      </c>
      <c r="I165" s="79">
        <f t="shared" si="46"/>
        <v>94.64</v>
      </c>
      <c r="J165" s="79">
        <f t="shared" si="46"/>
        <v>625.5</v>
      </c>
      <c r="K165" s="25"/>
      <c r="L165" s="19">
        <f t="shared" ref="L165" si="47">SUM(L156:L164)</f>
        <v>105</v>
      </c>
    </row>
    <row r="166" spans="1:12" ht="15" x14ac:dyDescent="0.25">
      <c r="A166" s="26">
        <f>A156</f>
        <v>2</v>
      </c>
      <c r="B166" s="13">
        <f>B156</f>
        <v>4</v>
      </c>
      <c r="C166" s="10" t="s">
        <v>25</v>
      </c>
      <c r="D166" s="7" t="s">
        <v>26</v>
      </c>
      <c r="E166" s="39"/>
      <c r="F166" s="40"/>
      <c r="G166" s="78"/>
      <c r="H166" s="92"/>
      <c r="I166" s="78"/>
      <c r="J166" s="78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66" t="s">
        <v>72</v>
      </c>
      <c r="F167" s="53">
        <v>200</v>
      </c>
      <c r="G167" s="54">
        <v>1.62</v>
      </c>
      <c r="H167" s="55">
        <v>2.2000000000000002</v>
      </c>
      <c r="I167" s="77">
        <v>12.8</v>
      </c>
      <c r="J167" s="54">
        <v>77.099999999999994</v>
      </c>
      <c r="K167" s="51">
        <v>105</v>
      </c>
      <c r="L167" s="54">
        <v>18</v>
      </c>
    </row>
    <row r="168" spans="1:12" ht="15" x14ac:dyDescent="0.25">
      <c r="A168" s="23"/>
      <c r="B168" s="15"/>
      <c r="C168" s="11"/>
      <c r="D168" s="7" t="s">
        <v>28</v>
      </c>
      <c r="E168" s="66" t="s">
        <v>89</v>
      </c>
      <c r="F168" s="53">
        <v>90</v>
      </c>
      <c r="G168" s="54">
        <v>15.9</v>
      </c>
      <c r="H168" s="55">
        <v>11.1</v>
      </c>
      <c r="I168" s="77">
        <v>13</v>
      </c>
      <c r="J168" s="54">
        <v>218.2</v>
      </c>
      <c r="K168" s="51">
        <v>294</v>
      </c>
      <c r="L168" s="54">
        <v>67</v>
      </c>
    </row>
    <row r="169" spans="1:12" ht="15" x14ac:dyDescent="0.25">
      <c r="A169" s="23"/>
      <c r="B169" s="15"/>
      <c r="C169" s="11"/>
      <c r="D169" s="7" t="s">
        <v>29</v>
      </c>
      <c r="E169" s="66" t="s">
        <v>74</v>
      </c>
      <c r="F169" s="53">
        <v>150</v>
      </c>
      <c r="G169" s="54">
        <v>3.44</v>
      </c>
      <c r="H169" s="55">
        <v>13.2</v>
      </c>
      <c r="I169" s="77">
        <v>27.9</v>
      </c>
      <c r="J169" s="54">
        <v>243.8</v>
      </c>
      <c r="K169" s="51">
        <v>313</v>
      </c>
      <c r="L169" s="54">
        <v>26</v>
      </c>
    </row>
    <row r="170" spans="1:12" ht="15" x14ac:dyDescent="0.25">
      <c r="A170" s="23"/>
      <c r="B170" s="15"/>
      <c r="C170" s="11"/>
      <c r="D170" s="7" t="s">
        <v>30</v>
      </c>
      <c r="E170" s="66" t="s">
        <v>49</v>
      </c>
      <c r="F170" s="53">
        <v>200</v>
      </c>
      <c r="G170" s="54">
        <v>0.15</v>
      </c>
      <c r="H170" s="55">
        <v>0</v>
      </c>
      <c r="I170" s="77">
        <v>22.8</v>
      </c>
      <c r="J170" s="54">
        <v>94.4</v>
      </c>
      <c r="K170" s="51">
        <v>113</v>
      </c>
      <c r="L170" s="54">
        <v>11</v>
      </c>
    </row>
    <row r="171" spans="1:12" ht="15" x14ac:dyDescent="0.25">
      <c r="A171" s="23"/>
      <c r="B171" s="15"/>
      <c r="C171" s="11"/>
      <c r="D171" s="7" t="s">
        <v>32</v>
      </c>
      <c r="E171" s="66" t="s">
        <v>50</v>
      </c>
      <c r="F171" s="53">
        <v>40</v>
      </c>
      <c r="G171" s="54">
        <v>2.6</v>
      </c>
      <c r="H171" s="55">
        <v>0.4</v>
      </c>
      <c r="I171" s="77">
        <v>17.2</v>
      </c>
      <c r="J171" s="54">
        <v>85</v>
      </c>
      <c r="K171" s="51">
        <v>10</v>
      </c>
      <c r="L171" s="54">
        <v>4</v>
      </c>
    </row>
    <row r="172" spans="1:12" ht="15" x14ac:dyDescent="0.25">
      <c r="A172" s="23"/>
      <c r="B172" s="15"/>
      <c r="C172" s="11"/>
      <c r="D172" s="7" t="s">
        <v>31</v>
      </c>
      <c r="E172" s="66" t="s">
        <v>51</v>
      </c>
      <c r="F172" s="53">
        <v>40</v>
      </c>
      <c r="G172" s="54">
        <v>3.2</v>
      </c>
      <c r="H172" s="55">
        <v>0.4</v>
      </c>
      <c r="I172" s="77">
        <v>20.399999999999999</v>
      </c>
      <c r="J172" s="54">
        <v>100</v>
      </c>
      <c r="K172" s="51">
        <v>11</v>
      </c>
      <c r="L172" s="54">
        <v>4</v>
      </c>
    </row>
    <row r="173" spans="1:12" ht="15" x14ac:dyDescent="0.25">
      <c r="A173" s="23"/>
      <c r="B173" s="15"/>
      <c r="C173" s="11"/>
      <c r="D173" s="6"/>
      <c r="E173" s="39"/>
      <c r="F173" s="40"/>
      <c r="G173" s="78"/>
      <c r="H173" s="92"/>
      <c r="I173" s="78"/>
      <c r="J173" s="78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78"/>
      <c r="H174" s="92"/>
      <c r="I174" s="78"/>
      <c r="J174" s="78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79">
        <f t="shared" ref="G175:J175" si="48">SUM(G166:G174)</f>
        <v>26.91</v>
      </c>
      <c r="H175" s="91">
        <f t="shared" si="48"/>
        <v>27.299999999999997</v>
      </c>
      <c r="I175" s="79">
        <f t="shared" si="48"/>
        <v>114.1</v>
      </c>
      <c r="J175" s="79">
        <f t="shared" si="48"/>
        <v>818.49999999999989</v>
      </c>
      <c r="K175" s="25"/>
      <c r="L175" s="19">
        <f t="shared" ref="L175" si="49">SUM(L166:L174)</f>
        <v>130</v>
      </c>
    </row>
    <row r="176" spans="1:12" ht="15.75" thickBot="1" x14ac:dyDescent="0.25">
      <c r="A176" s="29">
        <f>A156</f>
        <v>2</v>
      </c>
      <c r="B176" s="30">
        <f>B156</f>
        <v>4</v>
      </c>
      <c r="C176" s="99" t="s">
        <v>4</v>
      </c>
      <c r="D176" s="100"/>
      <c r="E176" s="31"/>
      <c r="F176" s="32">
        <f>F165+F175</f>
        <v>1242</v>
      </c>
      <c r="G176" s="80">
        <f t="shared" ref="G176" si="50">G165+G175</f>
        <v>49.61</v>
      </c>
      <c r="H176" s="80">
        <f t="shared" ref="H176" si="51">H165+H175</f>
        <v>43.819999999999993</v>
      </c>
      <c r="I176" s="80">
        <f t="shared" ref="I176" si="52">I165+I175</f>
        <v>208.74</v>
      </c>
      <c r="J176" s="80">
        <f t="shared" ref="J176:L176" si="53">J165+J175</f>
        <v>1444</v>
      </c>
      <c r="K176" s="32"/>
      <c r="L176" s="32">
        <f t="shared" si="53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8" t="s">
        <v>108</v>
      </c>
      <c r="F177" s="49">
        <v>240</v>
      </c>
      <c r="G177" s="50">
        <v>21.3</v>
      </c>
      <c r="H177" s="50">
        <v>19.899999999999999</v>
      </c>
      <c r="I177" s="61">
        <v>41.5</v>
      </c>
      <c r="J177" s="50">
        <v>429.1</v>
      </c>
      <c r="K177" s="95" t="s">
        <v>109</v>
      </c>
      <c r="L177" s="50">
        <v>92</v>
      </c>
    </row>
    <row r="178" spans="1:12" ht="15" x14ac:dyDescent="0.25">
      <c r="A178" s="23"/>
      <c r="B178" s="15"/>
      <c r="C178" s="11"/>
      <c r="D178" s="84" t="s">
        <v>23</v>
      </c>
      <c r="E178" s="66" t="s">
        <v>51</v>
      </c>
      <c r="F178" s="53">
        <v>40</v>
      </c>
      <c r="G178" s="54">
        <v>3.2</v>
      </c>
      <c r="H178" s="54">
        <v>0.4</v>
      </c>
      <c r="I178" s="77">
        <v>20.399999999999999</v>
      </c>
      <c r="J178" s="54">
        <v>100</v>
      </c>
      <c r="K178" s="51">
        <v>11</v>
      </c>
      <c r="L178" s="54">
        <v>4</v>
      </c>
    </row>
    <row r="179" spans="1:12" ht="15" x14ac:dyDescent="0.25">
      <c r="A179" s="23"/>
      <c r="B179" s="15"/>
      <c r="C179" s="11"/>
      <c r="D179" s="7" t="s">
        <v>22</v>
      </c>
      <c r="E179" s="66" t="s">
        <v>54</v>
      </c>
      <c r="F179" s="53">
        <v>222</v>
      </c>
      <c r="G179" s="54">
        <v>0.13</v>
      </c>
      <c r="H179" s="54">
        <v>0.02</v>
      </c>
      <c r="I179" s="77">
        <v>15.2</v>
      </c>
      <c r="J179" s="54">
        <v>62</v>
      </c>
      <c r="K179" s="51">
        <v>686</v>
      </c>
      <c r="L179" s="54">
        <v>9</v>
      </c>
    </row>
    <row r="180" spans="1:12" ht="15" x14ac:dyDescent="0.25">
      <c r="A180" s="23"/>
      <c r="B180" s="15"/>
      <c r="C180" s="11"/>
      <c r="D180" s="7"/>
      <c r="E180" s="39"/>
      <c r="F180" s="40"/>
      <c r="G180" s="78"/>
      <c r="H180" s="78"/>
      <c r="I180" s="78"/>
      <c r="J180" s="78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78"/>
      <c r="H181" s="78"/>
      <c r="I181" s="78"/>
      <c r="J181" s="78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78"/>
      <c r="H182" s="78"/>
      <c r="I182" s="78"/>
      <c r="J182" s="78"/>
      <c r="K182" s="41"/>
      <c r="L182" s="4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SUM(F177:F182)</f>
        <v>502</v>
      </c>
      <c r="G183" s="79">
        <f>SUM(G177:G182)</f>
        <v>24.63</v>
      </c>
      <c r="H183" s="79">
        <f>SUM(H177:H182)</f>
        <v>20.319999999999997</v>
      </c>
      <c r="I183" s="79">
        <f>SUM(I177:I182)</f>
        <v>77.099999999999994</v>
      </c>
      <c r="J183" s="79">
        <f>SUM(J177:J182)</f>
        <v>591.1</v>
      </c>
      <c r="K183" s="25"/>
      <c r="L183" s="19">
        <f>SUM(L177:L182)</f>
        <v>105</v>
      </c>
    </row>
    <row r="184" spans="1:12" ht="30" x14ac:dyDescent="0.2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69" t="s">
        <v>90</v>
      </c>
      <c r="F184" s="58">
        <v>60</v>
      </c>
      <c r="G184" s="60">
        <v>1.38</v>
      </c>
      <c r="H184" s="60">
        <v>0.06</v>
      </c>
      <c r="I184" s="76">
        <v>4.9000000000000004</v>
      </c>
      <c r="J184" s="60">
        <v>26.6</v>
      </c>
      <c r="K184" s="59">
        <v>304</v>
      </c>
      <c r="L184" s="60">
        <v>22</v>
      </c>
    </row>
    <row r="185" spans="1:12" ht="15" x14ac:dyDescent="0.25">
      <c r="A185" s="23"/>
      <c r="B185" s="15"/>
      <c r="C185" s="11"/>
      <c r="D185" s="7" t="s">
        <v>27</v>
      </c>
      <c r="E185" s="66" t="s">
        <v>91</v>
      </c>
      <c r="F185" s="53">
        <v>200</v>
      </c>
      <c r="G185" s="54">
        <v>1.2</v>
      </c>
      <c r="H185" s="54">
        <v>5.2</v>
      </c>
      <c r="I185" s="77">
        <v>6.5</v>
      </c>
      <c r="J185" s="54">
        <v>77.010000000000005</v>
      </c>
      <c r="K185" s="51">
        <v>106</v>
      </c>
      <c r="L185" s="54">
        <v>18</v>
      </c>
    </row>
    <row r="186" spans="1:12" ht="15" x14ac:dyDescent="0.25">
      <c r="A186" s="23"/>
      <c r="B186" s="15"/>
      <c r="C186" s="11"/>
      <c r="D186" s="7" t="s">
        <v>28</v>
      </c>
      <c r="E186" s="66" t="s">
        <v>92</v>
      </c>
      <c r="F186" s="53">
        <v>90</v>
      </c>
      <c r="G186" s="54">
        <v>11.1</v>
      </c>
      <c r="H186" s="54">
        <v>14.26</v>
      </c>
      <c r="I186" s="77">
        <v>10.199999999999999</v>
      </c>
      <c r="J186" s="54">
        <v>215.87</v>
      </c>
      <c r="K186" s="51">
        <v>169</v>
      </c>
      <c r="L186" s="54">
        <v>52</v>
      </c>
    </row>
    <row r="187" spans="1:12" ht="15" x14ac:dyDescent="0.25">
      <c r="A187" s="23"/>
      <c r="B187" s="15"/>
      <c r="C187" s="11"/>
      <c r="D187" s="7" t="s">
        <v>29</v>
      </c>
      <c r="E187" s="66" t="s">
        <v>57</v>
      </c>
      <c r="F187" s="53">
        <v>150</v>
      </c>
      <c r="G187" s="54">
        <v>5.52</v>
      </c>
      <c r="H187" s="54">
        <v>4.51</v>
      </c>
      <c r="I187" s="77">
        <v>26.5</v>
      </c>
      <c r="J187" s="54">
        <v>168.45</v>
      </c>
      <c r="K187" s="51">
        <v>114</v>
      </c>
      <c r="L187" s="54">
        <v>16</v>
      </c>
    </row>
    <row r="188" spans="1:12" ht="15" x14ac:dyDescent="0.25">
      <c r="A188" s="23"/>
      <c r="B188" s="15"/>
      <c r="C188" s="11"/>
      <c r="D188" s="7" t="s">
        <v>30</v>
      </c>
      <c r="E188" s="86" t="s">
        <v>64</v>
      </c>
      <c r="F188" s="53">
        <v>200</v>
      </c>
      <c r="G188" s="54">
        <v>0</v>
      </c>
      <c r="H188" s="54">
        <v>0</v>
      </c>
      <c r="I188" s="77">
        <v>20</v>
      </c>
      <c r="J188" s="54">
        <v>76</v>
      </c>
      <c r="K188" s="51">
        <v>89</v>
      </c>
      <c r="L188" s="54">
        <v>14</v>
      </c>
    </row>
    <row r="189" spans="1:12" ht="15" x14ac:dyDescent="0.25">
      <c r="A189" s="23"/>
      <c r="B189" s="15"/>
      <c r="C189" s="11"/>
      <c r="D189" s="7" t="s">
        <v>32</v>
      </c>
      <c r="E189" s="66" t="s">
        <v>93</v>
      </c>
      <c r="F189" s="53">
        <v>40</v>
      </c>
      <c r="G189" s="54">
        <v>2.6</v>
      </c>
      <c r="H189" s="54">
        <v>0.4</v>
      </c>
      <c r="I189" s="77">
        <v>17.2</v>
      </c>
      <c r="J189" s="54">
        <v>85</v>
      </c>
      <c r="K189" s="51">
        <v>10</v>
      </c>
      <c r="L189" s="54">
        <v>4</v>
      </c>
    </row>
    <row r="190" spans="1:12" ht="15" x14ac:dyDescent="0.25">
      <c r="A190" s="23"/>
      <c r="B190" s="15"/>
      <c r="C190" s="11"/>
      <c r="D190" s="7" t="s">
        <v>31</v>
      </c>
      <c r="E190" s="66" t="s">
        <v>51</v>
      </c>
      <c r="F190" s="53">
        <v>40</v>
      </c>
      <c r="G190" s="54">
        <v>3.2</v>
      </c>
      <c r="H190" s="54">
        <v>0.4</v>
      </c>
      <c r="I190" s="77">
        <v>20.399999999999999</v>
      </c>
      <c r="J190" s="54">
        <v>100</v>
      </c>
      <c r="K190" s="51">
        <v>11</v>
      </c>
      <c r="L190" s="54">
        <v>4</v>
      </c>
    </row>
    <row r="191" spans="1:12" ht="15" x14ac:dyDescent="0.25">
      <c r="A191" s="23"/>
      <c r="B191" s="15"/>
      <c r="C191" s="11"/>
      <c r="D191" s="6"/>
      <c r="E191" s="39"/>
      <c r="F191" s="40"/>
      <c r="G191" s="78"/>
      <c r="H191" s="78"/>
      <c r="I191" s="78"/>
      <c r="J191" s="78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78"/>
      <c r="H192" s="78"/>
      <c r="I192" s="78"/>
      <c r="J192" s="78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780</v>
      </c>
      <c r="G193" s="79">
        <f t="shared" ref="G193:J193" si="54">SUM(G184:G192)</f>
        <v>25</v>
      </c>
      <c r="H193" s="79">
        <f t="shared" si="54"/>
        <v>24.83</v>
      </c>
      <c r="I193" s="79">
        <f t="shared" si="54"/>
        <v>105.69999999999999</v>
      </c>
      <c r="J193" s="79">
        <f t="shared" si="54"/>
        <v>748.93000000000006</v>
      </c>
      <c r="K193" s="25"/>
      <c r="L193" s="19">
        <f t="shared" ref="L193" si="55">SUM(L184:L192)</f>
        <v>130</v>
      </c>
    </row>
    <row r="194" spans="1:12" ht="15.75" thickBot="1" x14ac:dyDescent="0.25">
      <c r="A194" s="29">
        <f>A177</f>
        <v>2</v>
      </c>
      <c r="B194" s="30">
        <f>B177</f>
        <v>5</v>
      </c>
      <c r="C194" s="99" t="s">
        <v>4</v>
      </c>
      <c r="D194" s="100"/>
      <c r="E194" s="31"/>
      <c r="F194" s="32">
        <f>F183+F193</f>
        <v>1282</v>
      </c>
      <c r="G194" s="80">
        <f t="shared" ref="G194" si="56">G183+G193</f>
        <v>49.629999999999995</v>
      </c>
      <c r="H194" s="80">
        <f t="shared" ref="H194" si="57">H183+H193</f>
        <v>45.149999999999991</v>
      </c>
      <c r="I194" s="80">
        <f t="shared" ref="I194" si="58">I183+I193</f>
        <v>182.79999999999998</v>
      </c>
      <c r="J194" s="80">
        <f t="shared" ref="J194:L194" si="59">J183+J193</f>
        <v>1340.0300000000002</v>
      </c>
      <c r="K194" s="32"/>
      <c r="L194" s="32">
        <f t="shared" si="59"/>
        <v>235</v>
      </c>
    </row>
    <row r="195" spans="1:12" ht="13.5" thickBot="1" x14ac:dyDescent="0.25">
      <c r="A195" s="27"/>
      <c r="B195" s="28"/>
      <c r="C195" s="101" t="s">
        <v>5</v>
      </c>
      <c r="D195" s="101"/>
      <c r="E195" s="101"/>
      <c r="F195" s="34">
        <f>(F23+F42+F61+F80+F98+F117+F136+F155+F176+F194)/(IF(F23=0,0,1)+IF(F42=0,0,1)+IF(F61=0,0,1)+IF(F80=0,0,1)+IF(F98=0,0,1)+IF(F117=0,0,1)+IF(F136=0,0,1)+IF(F155=0,0,1)+IF(F176=0,0,1)+IF(F194=0,0,1))</f>
        <v>1302</v>
      </c>
      <c r="G195" s="34">
        <f>(G23+G42+G61+G80+G98+G117+G136+G155+G176+G194)/(IF(G23=0,0,1)+IF(G42=0,0,1)+IF(G61=0,0,1)+IF(G80=0,0,1)+IF(G98=0,0,1)+IF(G117=0,0,1)+IF(G136=0,0,1)+IF(G155=0,0,1)+IF(G176=0,0,1)+IF(G194=0,0,1))</f>
        <v>46.375</v>
      </c>
      <c r="H195" s="34">
        <f>(H23+H42+H61+H80+H98+H117+H136+H155+H176+H194)/(IF(H23=0,0,1)+IF(H42=0,0,1)+IF(H61=0,0,1)+IF(H80=0,0,1)+IF(H98=0,0,1)+IF(H117=0,0,1)+IF(H136=0,0,1)+IF(H155=0,0,1)+IF(H176=0,0,1)+IF(H194=0,0,1))</f>
        <v>44.163999999999994</v>
      </c>
      <c r="I195" s="34">
        <f>(I23+I42+I61+I80+I98+I117+I136+I155+I176+I194)/(IF(I23=0,0,1)+IF(I42=0,0,1)+IF(I61=0,0,1)+IF(I80=0,0,1)+IF(I98=0,0,1)+IF(I117=0,0,1)+IF(I136=0,0,1)+IF(I155=0,0,1)+IF(I176=0,0,1)+IF(I194=0,0,1))</f>
        <v>189.334</v>
      </c>
      <c r="J195" s="34">
        <f>(J23+J42+J61+J80+J98+J117+J136+J155+J176+J194)/(IF(J23=0,0,1)+IF(J42=0,0,1)+IF(J61=0,0,1)+IF(J80=0,0,1)+IF(J98=0,0,1)+IF(J117=0,0,1)+IF(J136=0,0,1)+IF(J155=0,0,1)+IF(J176=0,0,1)+IF(J194=0,0,1))</f>
        <v>1353.252</v>
      </c>
      <c r="K195" s="34"/>
      <c r="L195" s="34">
        <f>(L23+L42+L61+L80+L98+L117+L136+L155+L176+L194)/(IF(L23=0,0,1)+IF(L42=0,0,1)+IF(L61=0,0,1)+IF(L80=0,0,1)+IF(L98=0,0,1)+IF(L117=0,0,1)+IF(L136=0,0,1)+IF(L155=0,0,1)+IF(L176=0,0,1)+IF(L194=0,0,1))</f>
        <v>235</v>
      </c>
    </row>
  </sheetData>
  <mergeCells count="14">
    <mergeCell ref="C80:D80"/>
    <mergeCell ref="C98:D98"/>
    <mergeCell ref="C23:D23"/>
    <mergeCell ref="C195:E195"/>
    <mergeCell ref="C194:D194"/>
    <mergeCell ref="C117:D117"/>
    <mergeCell ref="C136:D136"/>
    <mergeCell ref="C155:D155"/>
    <mergeCell ref="C176:D176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2024-03-18T12:47:55Z</dcterms:modified>
</cp:coreProperties>
</file>